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amsterdamcity.sharepoint.com/sites/Data/Documenten/Projecten/2024/City Index 2024/INDEX 2024 TEAM/"/>
    </mc:Choice>
  </mc:AlternateContent>
  <xr:revisionPtr revIDLastSave="4" documentId="8_{C3F9477A-3FD1-4288-93AC-135ED67E9E3C}" xr6:coauthVersionLast="47" xr6:coauthVersionMax="47" xr10:uidLastSave="{90A70E65-57F1-4E59-9710-D26451F3759E}"/>
  <bookViews>
    <workbookView xWindow="-108" yWindow="-108" windowWidth="23256" windowHeight="12456" xr2:uid="{00000000-000D-0000-FFFF-FFFF00000000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B7" i="1"/>
</calcChain>
</file>

<file path=xl/sharedStrings.xml><?xml version="1.0" encoding="utf-8"?>
<sst xmlns="http://schemas.openxmlformats.org/spreadsheetml/2006/main" count="48" uniqueCount="44">
  <si>
    <t>Weging</t>
  </si>
  <si>
    <t>Economie</t>
  </si>
  <si>
    <t>Ondernemersklimaat</t>
  </si>
  <si>
    <t>Veiligheid</t>
  </si>
  <si>
    <t>Kwaliteit openbare ruimte</t>
  </si>
  <si>
    <t>Algemeen</t>
  </si>
  <si>
    <t>Omzet retail</t>
  </si>
  <si>
    <t>Omzet horeca</t>
  </si>
  <si>
    <t>Omzet hotels</t>
  </si>
  <si>
    <t>Omzet dienstverlening</t>
  </si>
  <si>
    <t>Bruto regionaal product</t>
  </si>
  <si>
    <t>Bedrijfsvertrouwen onderzoek</t>
  </si>
  <si>
    <t>Concurrentiekracht</t>
  </si>
  <si>
    <t>Werkloosheid</t>
  </si>
  <si>
    <t>Geregistreerde overnachtingen in Amsterdam</t>
  </si>
  <si>
    <t>Passagiers Schiphol</t>
  </si>
  <si>
    <t xml:space="preserve">Tax Free Shopping A’dam </t>
  </si>
  <si>
    <t>Wereldsteden index (GPCI)</t>
  </si>
  <si>
    <t>Ondernemersvertrouwen</t>
  </si>
  <si>
    <t>Failissementen bedrijven en instellingen</t>
  </si>
  <si>
    <t>Consumentenvertrouwen</t>
  </si>
  <si>
    <t>Koopkracht</t>
  </si>
  <si>
    <t>Koopbereidheid</t>
  </si>
  <si>
    <t>Producentenvertrouwen</t>
  </si>
  <si>
    <t>Bijstandsuitkeringen</t>
  </si>
  <si>
    <t>Bewonersaantal</t>
  </si>
  <si>
    <t>Passanten Kalverstraat</t>
  </si>
  <si>
    <t>Bezoekcijfers musea, attracties &amp; theaters</t>
  </si>
  <si>
    <t>Onroerend goed (gem huurprijzen)</t>
  </si>
  <si>
    <t>Leegstand winkels</t>
  </si>
  <si>
    <t>Parkeerplaatsen</t>
  </si>
  <si>
    <t>(Semi)publieke e-laadpunten</t>
  </si>
  <si>
    <t>Aangiftes diefstal</t>
  </si>
  <si>
    <t>Aangiftes geweld</t>
  </si>
  <si>
    <t>Aangiftes overlast</t>
  </si>
  <si>
    <t>Straatroof</t>
  </si>
  <si>
    <t>Demonstraties</t>
  </si>
  <si>
    <t>Luchtkwaliteit</t>
  </si>
  <si>
    <t>SIA meldingen (afval)</t>
  </si>
  <si>
    <t>SIA meldingen (schoon)</t>
  </si>
  <si>
    <t>Oppervlakte groen</t>
  </si>
  <si>
    <t>Zwerfvuil grof</t>
  </si>
  <si>
    <t>GVB Reizigersritten</t>
  </si>
  <si>
    <t>Aantal BIZ'en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</si>
</sst>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/>
    <xf numFmtId="0" fontId="1" fillId="0" borderId="0" xfId="0" applyFont="1"/>
    <xf numFmtId="1" fontId="1" fillId="0" borderId="0" xfId="0" applyNumberFormat="1" applyFont="1" applyAlignment="1">
      <alignment horizontal="right"/>
    </xf>
    <xf numFmtId="0" fontId="1" fillId="3" borderId="0" xfId="0" applyFont="1" applyFill="1"/>
    <xf numFmtId="0" fontId="0" fillId="0" borderId="2" xfId="0" applyBorder="1"/>
    <xf numFmtId="1" fontId="1" fillId="0" borderId="0" xfId="0" applyNumberFormat="1" applyFont="1"/>
    <xf numFmtId="1" fontId="1" fillId="2" borderId="0" xfId="0" applyNumberFormat="1" applyFont="1" applyFill="1" applyAlignment="1">
      <alignment horizontal="right"/>
    </xf>
    <xf numFmtId="1" fontId="1" fillId="3" borderId="0" xfId="0" applyNumberFormat="1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3" fillId="2" borderId="0" xfId="0" applyFont="1" applyFill="1"/>
    <xf numFmtId="0" fontId="1" fillId="2" borderId="0" xfId="0" applyFont="1" applyFill="1"/>
    <xf numFmtId="0" fontId="2" fillId="3" borderId="3" xfId="0" applyFont="1" applyFill="1" applyBorder="1"/>
    <xf numFmtId="0" fontId="2" fillId="0" borderId="3" xfId="0" applyFont="1" applyBorder="1" applyAlignment="1">
      <alignment horizontal="right"/>
    </xf>
    <xf numFmtId="0" fontId="2" fillId="0" borderId="3" xfId="0" applyFont="1" applyBorder="1"/>
    <xf numFmtId="0" fontId="4" fillId="0" borderId="3" xfId="0" applyFont="1" applyBorder="1"/>
    <xf numFmtId="0" fontId="0" fillId="2" borderId="4" xfId="0" applyFill="1" applyBorder="1"/>
    <xf numFmtId="0" fontId="0" fillId="2" borderId="2" xfId="0" applyFill="1" applyBorder="1"/>
    <xf numFmtId="0" fontId="3" fillId="0" borderId="4" xfId="0" applyFont="1" applyBorder="1"/>
    <xf numFmtId="0" fontId="3" fillId="0" borderId="2" xfId="0" applyFont="1" applyBorder="1"/>
    <xf numFmtId="0" fontId="3" fillId="2" borderId="2" xfId="0" applyFont="1" applyFill="1" applyBorder="1"/>
    <xf numFmtId="0" fontId="0" fillId="0" borderId="4" xfId="0" applyBorder="1"/>
    <xf numFmtId="0" fontId="0" fillId="0" borderId="5" xfId="0" applyBorder="1"/>
    <xf numFmtId="0" fontId="0" fillId="2" borderId="5" xfId="0" applyFill="1" applyBorder="1"/>
    <xf numFmtId="1" fontId="3" fillId="0" borderId="0" xfId="0" applyNumberFormat="1" applyFont="1"/>
    <xf numFmtId="1" fontId="6" fillId="0" borderId="8" xfId="0" applyNumberFormat="1" applyFont="1" applyBorder="1"/>
    <xf numFmtId="1" fontId="0" fillId="0" borderId="0" xfId="0" applyNumberFormat="1"/>
    <xf numFmtId="1" fontId="0" fillId="0" borderId="3" xfId="0" applyNumberFormat="1" applyBorder="1"/>
    <xf numFmtId="0" fontId="7" fillId="3" borderId="1" xfId="0" applyFont="1" applyFill="1" applyBorder="1"/>
    <xf numFmtId="1" fontId="3" fillId="2" borderId="2" xfId="0" applyNumberFormat="1" applyFont="1" applyFill="1" applyBorder="1"/>
    <xf numFmtId="1" fontId="3" fillId="2" borderId="0" xfId="0" applyNumberFormat="1" applyFont="1" applyFill="1"/>
    <xf numFmtId="1" fontId="5" fillId="0" borderId="0" xfId="0" applyNumberFormat="1" applyFont="1"/>
    <xf numFmtId="1" fontId="3" fillId="0" borderId="6" xfId="0" applyNumberFormat="1" applyFont="1" applyBorder="1"/>
    <xf numFmtId="1" fontId="3" fillId="0" borderId="3" xfId="0" applyNumberFormat="1" applyFont="1" applyBorder="1"/>
    <xf numFmtId="1" fontId="3" fillId="0" borderId="4" xfId="0" applyNumberFormat="1" applyFont="1" applyBorder="1"/>
    <xf numFmtId="1" fontId="3" fillId="0" borderId="2" xfId="0" applyNumberFormat="1" applyFont="1" applyBorder="1"/>
    <xf numFmtId="1" fontId="3" fillId="0" borderId="7" xfId="0" applyNumberFormat="1" applyFont="1" applyBorder="1"/>
    <xf numFmtId="1" fontId="3" fillId="0" borderId="5" xfId="0" applyNumberFormat="1" applyFont="1" applyBorder="1"/>
    <xf numFmtId="0" fontId="1" fillId="0" borderId="9" xfId="0" applyFont="1" applyBorder="1"/>
    <xf numFmtId="1" fontId="1" fillId="3" borderId="11" xfId="0" applyNumberFormat="1" applyFont="1" applyFill="1" applyBorder="1" applyAlignment="1">
      <alignment horizontal="right"/>
    </xf>
    <xf numFmtId="1" fontId="3" fillId="2" borderId="11" xfId="0" applyNumberFormat="1" applyFont="1" applyFill="1" applyBorder="1"/>
    <xf numFmtId="0" fontId="3" fillId="2" borderId="1" xfId="0" applyFont="1" applyFill="1" applyBorder="1"/>
    <xf numFmtId="0" fontId="3" fillId="2" borderId="10" xfId="0" applyFont="1" applyFill="1" applyBorder="1"/>
    <xf numFmtId="0" fontId="3" fillId="0" borderId="1" xfId="0" applyFont="1" applyBorder="1"/>
    <xf numFmtId="0" fontId="3" fillId="0" borderId="10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10" fillId="0" borderId="0" xfId="0" applyFont="1"/>
    <xf numFmtId="0" fontId="10" fillId="3" borderId="0" xfId="0" applyFont="1" applyFill="1"/>
    <xf numFmtId="0" fontId="11" fillId="0" borderId="0" xfId="0" applyFont="1"/>
    <xf numFmtId="1" fontId="8" fillId="0" borderId="8" xfId="0" applyNumberFormat="1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Overzicht Indicatoren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Blad1!$B$1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Blad1!$A$2:$A$5</c:f>
              <c:strCache>
                <c:ptCount val="4"/>
                <c:pt idx="0">
                  <c:v>Economie</c:v>
                </c:pt>
                <c:pt idx="1">
                  <c:v>Ondernemersklimaat</c:v>
                </c:pt>
                <c:pt idx="2">
                  <c:v>Veiligheid</c:v>
                </c:pt>
                <c:pt idx="3">
                  <c:v>Kwaliteit openbare ruimte</c:v>
                </c:pt>
              </c:strCache>
            </c:strRef>
          </c:cat>
          <c:val>
            <c:numRef>
              <c:f>Blad1!$B$2:$B$5</c:f>
              <c:numCache>
                <c:formatCode>0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5DF-44E3-BB1B-1F55B3F418A0}"/>
            </c:ext>
          </c:extLst>
        </c:ser>
        <c:ser>
          <c:idx val="1"/>
          <c:order val="1"/>
          <c:tx>
            <c:strRef>
              <c:f>Blad1!$C$1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Blad1!$A$2:$A$5</c:f>
              <c:strCache>
                <c:ptCount val="4"/>
                <c:pt idx="0">
                  <c:v>Economie</c:v>
                </c:pt>
                <c:pt idx="1">
                  <c:v>Ondernemersklimaat</c:v>
                </c:pt>
                <c:pt idx="2">
                  <c:v>Veiligheid</c:v>
                </c:pt>
                <c:pt idx="3">
                  <c:v>Kwaliteit openbare ruimte</c:v>
                </c:pt>
              </c:strCache>
            </c:strRef>
          </c:cat>
          <c:val>
            <c:numRef>
              <c:f>Blad1!$C$2:$C$5</c:f>
              <c:numCache>
                <c:formatCode>0</c:formatCode>
                <c:ptCount val="4"/>
                <c:pt idx="0">
                  <c:v>55.959379569496093</c:v>
                </c:pt>
                <c:pt idx="1">
                  <c:v>88.675629197955246</c:v>
                </c:pt>
                <c:pt idx="2">
                  <c:v>118.35427382876431</c:v>
                </c:pt>
                <c:pt idx="3">
                  <c:v>95.497368761016759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C5DF-44E3-BB1B-1F55B3F418A0}"/>
            </c:ext>
          </c:extLst>
        </c:ser>
        <c:ser>
          <c:idx val="2"/>
          <c:order val="2"/>
          <c:tx>
            <c:strRef>
              <c:f>Blad1!$D$1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Blad1!$A$2:$A$5</c:f>
              <c:strCache>
                <c:ptCount val="4"/>
                <c:pt idx="0">
                  <c:v>Economie</c:v>
                </c:pt>
                <c:pt idx="1">
                  <c:v>Ondernemersklimaat</c:v>
                </c:pt>
                <c:pt idx="2">
                  <c:v>Veiligheid</c:v>
                </c:pt>
                <c:pt idx="3">
                  <c:v>Kwaliteit openbare ruimte</c:v>
                </c:pt>
              </c:strCache>
            </c:strRef>
          </c:cat>
          <c:val>
            <c:numRef>
              <c:f>Blad1!$D$2:$D$5</c:f>
              <c:numCache>
                <c:formatCode>0</c:formatCode>
                <c:ptCount val="4"/>
                <c:pt idx="0">
                  <c:v>64.549886129971753</c:v>
                </c:pt>
                <c:pt idx="1">
                  <c:v>96.328953812519487</c:v>
                </c:pt>
                <c:pt idx="2">
                  <c:v>152.22724370372492</c:v>
                </c:pt>
                <c:pt idx="3">
                  <c:v>91.606164437307399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C5DF-44E3-BB1B-1F55B3F418A0}"/>
            </c:ext>
          </c:extLst>
        </c:ser>
        <c:ser>
          <c:idx val="3"/>
          <c:order val="3"/>
          <c:tx>
            <c:strRef>
              <c:f>Blad1!$E$1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34A853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Blad1!$A$2:$A$5</c:f>
              <c:strCache>
                <c:ptCount val="4"/>
                <c:pt idx="0">
                  <c:v>Economie</c:v>
                </c:pt>
                <c:pt idx="1">
                  <c:v>Ondernemersklimaat</c:v>
                </c:pt>
                <c:pt idx="2">
                  <c:v>Veiligheid</c:v>
                </c:pt>
                <c:pt idx="3">
                  <c:v>Kwaliteit openbare ruimte</c:v>
                </c:pt>
              </c:strCache>
            </c:strRef>
          </c:cat>
          <c:val>
            <c:numRef>
              <c:f>Blad1!$E$2:$E$5</c:f>
              <c:numCache>
                <c:formatCode>0</c:formatCode>
                <c:ptCount val="4"/>
                <c:pt idx="0">
                  <c:v>92.932623576561426</c:v>
                </c:pt>
                <c:pt idx="1">
                  <c:v>90.006883574436785</c:v>
                </c:pt>
                <c:pt idx="2">
                  <c:v>118.95029817335187</c:v>
                </c:pt>
                <c:pt idx="3">
                  <c:v>91.019440103723241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C5DF-44E3-BB1B-1F55B3F418A0}"/>
            </c:ext>
          </c:extLst>
        </c:ser>
        <c:ser>
          <c:idx val="4"/>
          <c:order val="4"/>
          <c:tx>
            <c:strRef>
              <c:f>Blad1!$F$1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F6D0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Blad1!$A$2:$A$5</c:f>
              <c:strCache>
                <c:ptCount val="4"/>
                <c:pt idx="0">
                  <c:v>Economie</c:v>
                </c:pt>
                <c:pt idx="1">
                  <c:v>Ondernemersklimaat</c:v>
                </c:pt>
                <c:pt idx="2">
                  <c:v>Veiligheid</c:v>
                </c:pt>
                <c:pt idx="3">
                  <c:v>Kwaliteit openbare ruimte</c:v>
                </c:pt>
              </c:strCache>
            </c:strRef>
          </c:cat>
          <c:val>
            <c:numRef>
              <c:f>Blad1!$F$2:$F$5</c:f>
              <c:numCache>
                <c:formatCode>0</c:formatCode>
                <c:ptCount val="4"/>
                <c:pt idx="0">
                  <c:v>102.3595568303993</c:v>
                </c:pt>
                <c:pt idx="1">
                  <c:v>95.595548302529679</c:v>
                </c:pt>
                <c:pt idx="2">
                  <c:v>110.91907387350884</c:v>
                </c:pt>
                <c:pt idx="3">
                  <c:v>90.009800364891333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C5DF-44E3-BB1B-1F55B3F41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9793388"/>
        <c:axId val="215776438"/>
      </c:barChart>
      <c:catAx>
        <c:axId val="19497933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215776438"/>
        <c:crosses val="autoZero"/>
        <c:auto val="1"/>
        <c:lblAlgn val="ctr"/>
        <c:lblOffset val="100"/>
        <c:noMultiLvlLbl val="1"/>
      </c:catAx>
      <c:valAx>
        <c:axId val="21577643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949793388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Algemene Index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numRef>
              <c:f>Blad1!$B$1:$F$1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Blad1!$B$7:$F$7</c:f>
              <c:numCache>
                <c:formatCode>0</c:formatCode>
                <c:ptCount val="5"/>
                <c:pt idx="0">
                  <c:v>100</c:v>
                </c:pt>
                <c:pt idx="1">
                  <c:v>83.853610020780607</c:v>
                </c:pt>
                <c:pt idx="2">
                  <c:v>94.265181337669148</c:v>
                </c:pt>
                <c:pt idx="3">
                  <c:v>95.974792096511919</c:v>
                </c:pt>
                <c:pt idx="4">
                  <c:v>99.473180750709687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57-4F06-9C44-ADB790959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436350"/>
        <c:axId val="379229501"/>
      </c:lineChart>
      <c:catAx>
        <c:axId val="128843635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379229501"/>
        <c:crosses val="autoZero"/>
        <c:auto val="1"/>
        <c:lblAlgn val="ctr"/>
        <c:lblOffset val="100"/>
        <c:noMultiLvlLbl val="1"/>
      </c:catAx>
      <c:valAx>
        <c:axId val="37922950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288436350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Economie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Blad1!$B$10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Blad1!$A$11:$A$22</c:f>
              <c:strCache>
                <c:ptCount val="12"/>
                <c:pt idx="0">
                  <c:v>Omzet retail</c:v>
                </c:pt>
                <c:pt idx="1">
                  <c:v>Omzet horeca</c:v>
                </c:pt>
                <c:pt idx="2">
                  <c:v>Omzet hotels</c:v>
                </c:pt>
                <c:pt idx="3">
                  <c:v>Omzet dienstverlening</c:v>
                </c:pt>
                <c:pt idx="4">
                  <c:v>Bruto regionaal product</c:v>
                </c:pt>
                <c:pt idx="5">
                  <c:v>Bedrijfsvertrouwen onderzoek</c:v>
                </c:pt>
                <c:pt idx="6">
                  <c:v>Concurrentiekracht</c:v>
                </c:pt>
                <c:pt idx="7">
                  <c:v>Werkloosheid</c:v>
                </c:pt>
                <c:pt idx="8">
                  <c:v>Geregistreerde overnachtingen in Amsterdam</c:v>
                </c:pt>
                <c:pt idx="9">
                  <c:v>Passagiers Schiphol</c:v>
                </c:pt>
                <c:pt idx="10">
                  <c:v>Tax Free Shopping A’dam </c:v>
                </c:pt>
                <c:pt idx="11">
                  <c:v>GVB Reizigersritten</c:v>
                </c:pt>
              </c:strCache>
            </c:strRef>
          </c:cat>
          <c:val>
            <c:numRef>
              <c:f>Blad1!$B$11:$B$22</c:f>
              <c:numCache>
                <c:formatCode>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E7BF-49C7-9251-961048697FB0}"/>
            </c:ext>
          </c:extLst>
        </c:ser>
        <c:ser>
          <c:idx val="1"/>
          <c:order val="1"/>
          <c:tx>
            <c:strRef>
              <c:f>Blad1!$C$10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Blad1!$A$11:$A$22</c:f>
              <c:strCache>
                <c:ptCount val="12"/>
                <c:pt idx="0">
                  <c:v>Omzet retail</c:v>
                </c:pt>
                <c:pt idx="1">
                  <c:v>Omzet horeca</c:v>
                </c:pt>
                <c:pt idx="2">
                  <c:v>Omzet hotels</c:v>
                </c:pt>
                <c:pt idx="3">
                  <c:v>Omzet dienstverlening</c:v>
                </c:pt>
                <c:pt idx="4">
                  <c:v>Bruto regionaal product</c:v>
                </c:pt>
                <c:pt idx="5">
                  <c:v>Bedrijfsvertrouwen onderzoek</c:v>
                </c:pt>
                <c:pt idx="6">
                  <c:v>Concurrentiekracht</c:v>
                </c:pt>
                <c:pt idx="7">
                  <c:v>Werkloosheid</c:v>
                </c:pt>
                <c:pt idx="8">
                  <c:v>Geregistreerde overnachtingen in Amsterdam</c:v>
                </c:pt>
                <c:pt idx="9">
                  <c:v>Passagiers Schiphol</c:v>
                </c:pt>
                <c:pt idx="10">
                  <c:v>Tax Free Shopping A’dam </c:v>
                </c:pt>
                <c:pt idx="11">
                  <c:v>GVB Reizigersritten</c:v>
                </c:pt>
              </c:strCache>
            </c:strRef>
          </c:cat>
          <c:val>
            <c:numRef>
              <c:f>Blad1!$C$11:$C$22</c:f>
              <c:numCache>
                <c:formatCode>0</c:formatCode>
                <c:ptCount val="12"/>
                <c:pt idx="0">
                  <c:v>84.7</c:v>
                </c:pt>
                <c:pt idx="1">
                  <c:v>46.3</c:v>
                </c:pt>
                <c:pt idx="2">
                  <c:v>22.955764075067023</c:v>
                </c:pt>
                <c:pt idx="3">
                  <c:v>95.5</c:v>
                </c:pt>
                <c:pt idx="4">
                  <c:v>16.911764705882351</c:v>
                </c:pt>
                <c:pt idx="5">
                  <c:v>83.478661728626562</c:v>
                </c:pt>
                <c:pt idx="6">
                  <c:v>96.15384615384616</c:v>
                </c:pt>
                <c:pt idx="7">
                  <c:v>91.978609625668469</c:v>
                </c:pt>
                <c:pt idx="8">
                  <c:v>38.338448049101274</c:v>
                </c:pt>
                <c:pt idx="9">
                  <c:v>29.128501110470399</c:v>
                </c:pt>
                <c:pt idx="10">
                  <c:v>17</c:v>
                </c:pt>
                <c:pt idx="11">
                  <c:v>49.066959385290886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E7BF-49C7-9251-961048697FB0}"/>
            </c:ext>
          </c:extLst>
        </c:ser>
        <c:ser>
          <c:idx val="2"/>
          <c:order val="2"/>
          <c:tx>
            <c:strRef>
              <c:f>Blad1!$D$10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Blad1!$A$11:$A$22</c:f>
              <c:strCache>
                <c:ptCount val="12"/>
                <c:pt idx="0">
                  <c:v>Omzet retail</c:v>
                </c:pt>
                <c:pt idx="1">
                  <c:v>Omzet horeca</c:v>
                </c:pt>
                <c:pt idx="2">
                  <c:v>Omzet hotels</c:v>
                </c:pt>
                <c:pt idx="3">
                  <c:v>Omzet dienstverlening</c:v>
                </c:pt>
                <c:pt idx="4">
                  <c:v>Bruto regionaal product</c:v>
                </c:pt>
                <c:pt idx="5">
                  <c:v>Bedrijfsvertrouwen onderzoek</c:v>
                </c:pt>
                <c:pt idx="6">
                  <c:v>Concurrentiekracht</c:v>
                </c:pt>
                <c:pt idx="7">
                  <c:v>Werkloosheid</c:v>
                </c:pt>
                <c:pt idx="8">
                  <c:v>Geregistreerde overnachtingen in Amsterdam</c:v>
                </c:pt>
                <c:pt idx="9">
                  <c:v>Passagiers Schiphol</c:v>
                </c:pt>
                <c:pt idx="10">
                  <c:v>Tax Free Shopping A’dam </c:v>
                </c:pt>
                <c:pt idx="11">
                  <c:v>GVB Reizigersritten</c:v>
                </c:pt>
              </c:strCache>
            </c:strRef>
          </c:cat>
          <c:val>
            <c:numRef>
              <c:f>Blad1!$D$11:$D$22</c:f>
              <c:numCache>
                <c:formatCode>0</c:formatCode>
                <c:ptCount val="12"/>
                <c:pt idx="0">
                  <c:v>93.8</c:v>
                </c:pt>
                <c:pt idx="1">
                  <c:v>48.4</c:v>
                </c:pt>
                <c:pt idx="2">
                  <c:v>23.458445040214475</c:v>
                </c:pt>
                <c:pt idx="3">
                  <c:v>106.1</c:v>
                </c:pt>
                <c:pt idx="4">
                  <c:v>120.58823529411764</c:v>
                </c:pt>
                <c:pt idx="5">
                  <c:v>98.399824980857289</c:v>
                </c:pt>
                <c:pt idx="6">
                  <c:v>92.307692307692307</c:v>
                </c:pt>
                <c:pt idx="7">
                  <c:v>62.318840579710155</c:v>
                </c:pt>
                <c:pt idx="8">
                  <c:v>30.863656291100394</c:v>
                </c:pt>
                <c:pt idx="9">
                  <c:v>35.55110847687267</c:v>
                </c:pt>
                <c:pt idx="10">
                  <c:v>14</c:v>
                </c:pt>
                <c:pt idx="11">
                  <c:v>48.810830589096234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E7BF-49C7-9251-961048697FB0}"/>
            </c:ext>
          </c:extLst>
        </c:ser>
        <c:ser>
          <c:idx val="3"/>
          <c:order val="3"/>
          <c:tx>
            <c:strRef>
              <c:f>Blad1!$E$10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34A853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Blad1!$A$11:$A$22</c:f>
              <c:strCache>
                <c:ptCount val="12"/>
                <c:pt idx="0">
                  <c:v>Omzet retail</c:v>
                </c:pt>
                <c:pt idx="1">
                  <c:v>Omzet horeca</c:v>
                </c:pt>
                <c:pt idx="2">
                  <c:v>Omzet hotels</c:v>
                </c:pt>
                <c:pt idx="3">
                  <c:v>Omzet dienstverlening</c:v>
                </c:pt>
                <c:pt idx="4">
                  <c:v>Bruto regionaal product</c:v>
                </c:pt>
                <c:pt idx="5">
                  <c:v>Bedrijfsvertrouwen onderzoek</c:v>
                </c:pt>
                <c:pt idx="6">
                  <c:v>Concurrentiekracht</c:v>
                </c:pt>
                <c:pt idx="7">
                  <c:v>Werkloosheid</c:v>
                </c:pt>
                <c:pt idx="8">
                  <c:v>Geregistreerde overnachtingen in Amsterdam</c:v>
                </c:pt>
                <c:pt idx="9">
                  <c:v>Passagiers Schiphol</c:v>
                </c:pt>
                <c:pt idx="10">
                  <c:v>Tax Free Shopping A’dam </c:v>
                </c:pt>
                <c:pt idx="11">
                  <c:v>GVB Reizigersritten</c:v>
                </c:pt>
              </c:strCache>
            </c:strRef>
          </c:cat>
          <c:val>
            <c:numRef>
              <c:f>Blad1!$E$11:$E$22</c:f>
              <c:numCache>
                <c:formatCode>0</c:formatCode>
                <c:ptCount val="12"/>
                <c:pt idx="0">
                  <c:v>102.4</c:v>
                </c:pt>
                <c:pt idx="1">
                  <c:v>101</c:v>
                </c:pt>
                <c:pt idx="2">
                  <c:v>86.938672922251996</c:v>
                </c:pt>
                <c:pt idx="3">
                  <c:v>126.9</c:v>
                </c:pt>
                <c:pt idx="4">
                  <c:v>130.88235294117646</c:v>
                </c:pt>
                <c:pt idx="5">
                  <c:v>100.17658181363586</c:v>
                </c:pt>
                <c:pt idx="6">
                  <c:v>92.307692307692307</c:v>
                </c:pt>
                <c:pt idx="7">
                  <c:v>86.868686868686879</c:v>
                </c:pt>
                <c:pt idx="8">
                  <c:v>80.863656291100398</c:v>
                </c:pt>
                <c:pt idx="9">
                  <c:v>73.174000769436745</c:v>
                </c:pt>
                <c:pt idx="10">
                  <c:v>59</c:v>
                </c:pt>
                <c:pt idx="11">
                  <c:v>74.679839004756673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E7BF-49C7-9251-961048697FB0}"/>
            </c:ext>
          </c:extLst>
        </c:ser>
        <c:ser>
          <c:idx val="4"/>
          <c:order val="4"/>
          <c:tx>
            <c:strRef>
              <c:f>Blad1!$F$10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F6D0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Blad1!$A$11:$A$22</c:f>
              <c:strCache>
                <c:ptCount val="12"/>
                <c:pt idx="0">
                  <c:v>Omzet retail</c:v>
                </c:pt>
                <c:pt idx="1">
                  <c:v>Omzet horeca</c:v>
                </c:pt>
                <c:pt idx="2">
                  <c:v>Omzet hotels</c:v>
                </c:pt>
                <c:pt idx="3">
                  <c:v>Omzet dienstverlening</c:v>
                </c:pt>
                <c:pt idx="4">
                  <c:v>Bruto regionaal product</c:v>
                </c:pt>
                <c:pt idx="5">
                  <c:v>Bedrijfsvertrouwen onderzoek</c:v>
                </c:pt>
                <c:pt idx="6">
                  <c:v>Concurrentiekracht</c:v>
                </c:pt>
                <c:pt idx="7">
                  <c:v>Werkloosheid</c:v>
                </c:pt>
                <c:pt idx="8">
                  <c:v>Geregistreerde overnachtingen in Amsterdam</c:v>
                </c:pt>
                <c:pt idx="9">
                  <c:v>Passagiers Schiphol</c:v>
                </c:pt>
                <c:pt idx="10">
                  <c:v>Tax Free Shopping A’dam </c:v>
                </c:pt>
                <c:pt idx="11">
                  <c:v>GVB Reizigersritten</c:v>
                </c:pt>
              </c:strCache>
            </c:strRef>
          </c:cat>
          <c:val>
            <c:numRef>
              <c:f>Blad1!$F$11:$F$22</c:f>
              <c:numCache>
                <c:formatCode>0</c:formatCode>
                <c:ptCount val="12"/>
                <c:pt idx="0">
                  <c:v>107.1</c:v>
                </c:pt>
                <c:pt idx="1">
                  <c:v>118.6</c:v>
                </c:pt>
                <c:pt idx="2">
                  <c:v>112.52513404825737</c:v>
                </c:pt>
                <c:pt idx="3">
                  <c:v>136.9</c:v>
                </c:pt>
                <c:pt idx="4">
                  <c:v>98.529411764705884</c:v>
                </c:pt>
                <c:pt idx="5">
                  <c:v>95.250261747378616</c:v>
                </c:pt>
                <c:pt idx="6">
                  <c:v>92.307692307692307</c:v>
                </c:pt>
                <c:pt idx="7">
                  <c:v>87.309644670050773</c:v>
                </c:pt>
                <c:pt idx="8">
                  <c:v>112.51096010521702</c:v>
                </c:pt>
                <c:pt idx="9">
                  <c:v>86.306258612217192</c:v>
                </c:pt>
                <c:pt idx="10">
                  <c:v>93</c:v>
                </c:pt>
                <c:pt idx="11">
                  <c:v>87.486278814489566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E7BF-49C7-9251-961048697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97115"/>
        <c:axId val="1330358756"/>
      </c:barChart>
      <c:catAx>
        <c:axId val="19502971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330358756"/>
        <c:crosses val="autoZero"/>
        <c:auto val="1"/>
        <c:lblAlgn val="ctr"/>
        <c:lblOffset val="100"/>
        <c:noMultiLvlLbl val="1"/>
      </c:catAx>
      <c:valAx>
        <c:axId val="13303587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950297115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Ondernemersklimaat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Blad1!$B$25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Blad1!$A$26:$A$41</c:f>
              <c:strCache>
                <c:ptCount val="16"/>
                <c:pt idx="0">
                  <c:v>Wereldsteden index (GPCI)</c:v>
                </c:pt>
                <c:pt idx="1">
                  <c:v>Aantal BIZ'en</c:v>
                </c:pt>
                <c:pt idx="2">
                  <c:v>Ondernemersvertrouwen</c:v>
                </c:pt>
                <c:pt idx="3">
                  <c:v>Failissementen bedrijven en instellingen</c:v>
                </c:pt>
                <c:pt idx="4">
                  <c:v>Consumentenvertrouwen</c:v>
                </c:pt>
                <c:pt idx="5">
                  <c:v>Koopkracht</c:v>
                </c:pt>
                <c:pt idx="6">
                  <c:v>Koopbereidheid</c:v>
                </c:pt>
                <c:pt idx="7">
                  <c:v>Producentenvertrouwen</c:v>
                </c:pt>
                <c:pt idx="8">
                  <c:v>Bijstandsuitkeringen</c:v>
                </c:pt>
                <c:pt idx="9">
                  <c:v>Bewonersaantal</c:v>
                </c:pt>
                <c:pt idx="10">
                  <c:v>Passanten Kalverstraat</c:v>
                </c:pt>
                <c:pt idx="11">
                  <c:v>Bezoekcijfers musea, attracties &amp; theaters</c:v>
                </c:pt>
                <c:pt idx="12">
                  <c:v>Onroerend goed (gem huurprijzen)</c:v>
                </c:pt>
                <c:pt idx="13">
                  <c:v>Leegstand winkels</c:v>
                </c:pt>
                <c:pt idx="14">
                  <c:v>Parkeerplaatsen</c:v>
                </c:pt>
                <c:pt idx="15">
                  <c:v>(Semi)publieke e-laadpunten</c:v>
                </c:pt>
              </c:strCache>
            </c:strRef>
          </c:cat>
          <c:val>
            <c:numRef>
              <c:f>Blad1!$B$26:$B$41</c:f>
              <c:numCache>
                <c:formatCode>0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607-41C4-9116-B0D5A54A7BB3}"/>
            </c:ext>
          </c:extLst>
        </c:ser>
        <c:ser>
          <c:idx val="1"/>
          <c:order val="1"/>
          <c:tx>
            <c:strRef>
              <c:f>Blad1!$C$25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Blad1!$A$26:$A$41</c:f>
              <c:strCache>
                <c:ptCount val="16"/>
                <c:pt idx="0">
                  <c:v>Wereldsteden index (GPCI)</c:v>
                </c:pt>
                <c:pt idx="1">
                  <c:v>Aantal BIZ'en</c:v>
                </c:pt>
                <c:pt idx="2">
                  <c:v>Ondernemersvertrouwen</c:v>
                </c:pt>
                <c:pt idx="3">
                  <c:v>Failissementen bedrijven en instellingen</c:v>
                </c:pt>
                <c:pt idx="4">
                  <c:v>Consumentenvertrouwen</c:v>
                </c:pt>
                <c:pt idx="5">
                  <c:v>Koopkracht</c:v>
                </c:pt>
                <c:pt idx="6">
                  <c:v>Koopbereidheid</c:v>
                </c:pt>
                <c:pt idx="7">
                  <c:v>Producentenvertrouwen</c:v>
                </c:pt>
                <c:pt idx="8">
                  <c:v>Bijstandsuitkeringen</c:v>
                </c:pt>
                <c:pt idx="9">
                  <c:v>Bewonersaantal</c:v>
                </c:pt>
                <c:pt idx="10">
                  <c:v>Passanten Kalverstraat</c:v>
                </c:pt>
                <c:pt idx="11">
                  <c:v>Bezoekcijfers musea, attracties &amp; theaters</c:v>
                </c:pt>
                <c:pt idx="12">
                  <c:v>Onroerend goed (gem huurprijzen)</c:v>
                </c:pt>
                <c:pt idx="13">
                  <c:v>Leegstand winkels</c:v>
                </c:pt>
                <c:pt idx="14">
                  <c:v>Parkeerplaatsen</c:v>
                </c:pt>
                <c:pt idx="15">
                  <c:v>(Semi)publieke e-laadpunten</c:v>
                </c:pt>
              </c:strCache>
            </c:strRef>
          </c:cat>
          <c:val>
            <c:numRef>
              <c:f>Blad1!$C$26:$C$41</c:f>
              <c:numCache>
                <c:formatCode>0</c:formatCode>
                <c:ptCount val="16"/>
                <c:pt idx="0">
                  <c:v>100</c:v>
                </c:pt>
                <c:pt idx="1">
                  <c:v>120</c:v>
                </c:pt>
                <c:pt idx="2">
                  <c:v>76.995197804710727</c:v>
                </c:pt>
                <c:pt idx="3">
                  <c:v>95.072463768115938</c:v>
                </c:pt>
                <c:pt idx="4">
                  <c:v>80.64243448858835</c:v>
                </c:pt>
                <c:pt idx="5">
                  <c:v>130.35514715133672</c:v>
                </c:pt>
                <c:pt idx="6">
                  <c:v>93.665540540540533</c:v>
                </c:pt>
                <c:pt idx="7">
                  <c:v>88.470438043564997</c:v>
                </c:pt>
                <c:pt idx="8">
                  <c:v>100.70999780618656</c:v>
                </c:pt>
                <c:pt idx="9">
                  <c:v>100.51576063180678</c:v>
                </c:pt>
                <c:pt idx="10">
                  <c:v>47.171190634957568</c:v>
                </c:pt>
                <c:pt idx="11">
                  <c:v>33.762662215978537</c:v>
                </c:pt>
                <c:pt idx="12">
                  <c:v>97.766497461928935</c:v>
                </c:pt>
                <c:pt idx="13">
                  <c:v>49.778283427668143</c:v>
                </c:pt>
                <c:pt idx="14">
                  <c:v>95.200160664078197</c:v>
                </c:pt>
                <c:pt idx="15">
                  <c:v>108.70429252782195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0607-41C4-9116-B0D5A54A7BB3}"/>
            </c:ext>
          </c:extLst>
        </c:ser>
        <c:ser>
          <c:idx val="2"/>
          <c:order val="2"/>
          <c:tx>
            <c:strRef>
              <c:f>Blad1!$D$25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Blad1!$A$26:$A$41</c:f>
              <c:strCache>
                <c:ptCount val="16"/>
                <c:pt idx="0">
                  <c:v>Wereldsteden index (GPCI)</c:v>
                </c:pt>
                <c:pt idx="1">
                  <c:v>Aantal BIZ'en</c:v>
                </c:pt>
                <c:pt idx="2">
                  <c:v>Ondernemersvertrouwen</c:v>
                </c:pt>
                <c:pt idx="3">
                  <c:v>Failissementen bedrijven en instellingen</c:v>
                </c:pt>
                <c:pt idx="4">
                  <c:v>Consumentenvertrouwen</c:v>
                </c:pt>
                <c:pt idx="5">
                  <c:v>Koopkracht</c:v>
                </c:pt>
                <c:pt idx="6">
                  <c:v>Koopbereidheid</c:v>
                </c:pt>
                <c:pt idx="7">
                  <c:v>Producentenvertrouwen</c:v>
                </c:pt>
                <c:pt idx="8">
                  <c:v>Bijstandsuitkeringen</c:v>
                </c:pt>
                <c:pt idx="9">
                  <c:v>Bewonersaantal</c:v>
                </c:pt>
                <c:pt idx="10">
                  <c:v>Passanten Kalverstraat</c:v>
                </c:pt>
                <c:pt idx="11">
                  <c:v>Bezoekcijfers musea, attracties &amp; theaters</c:v>
                </c:pt>
                <c:pt idx="12">
                  <c:v>Onroerend goed (gem huurprijzen)</c:v>
                </c:pt>
                <c:pt idx="13">
                  <c:v>Leegstand winkels</c:v>
                </c:pt>
                <c:pt idx="14">
                  <c:v>Parkeerplaatsen</c:v>
                </c:pt>
                <c:pt idx="15">
                  <c:v>(Semi)publieke e-laadpunten</c:v>
                </c:pt>
              </c:strCache>
            </c:strRef>
          </c:cat>
          <c:val>
            <c:numRef>
              <c:f>Blad1!$D$26:$D$41</c:f>
              <c:numCache>
                <c:formatCode>0</c:formatCode>
                <c:ptCount val="16"/>
                <c:pt idx="0">
                  <c:v>100</c:v>
                </c:pt>
                <c:pt idx="1">
                  <c:v>128</c:v>
                </c:pt>
                <c:pt idx="2">
                  <c:v>98.765149782757817</c:v>
                </c:pt>
                <c:pt idx="3">
                  <c:v>169.94818652849742</c:v>
                </c:pt>
                <c:pt idx="4">
                  <c:v>88.672865595942525</c:v>
                </c:pt>
                <c:pt idx="5">
                  <c:v>95.663550406951884</c:v>
                </c:pt>
                <c:pt idx="6">
                  <c:v>96.621621621621614</c:v>
                </c:pt>
                <c:pt idx="7">
                  <c:v>103.65435250937527</c:v>
                </c:pt>
                <c:pt idx="8">
                  <c:v>98.49613794179605</c:v>
                </c:pt>
                <c:pt idx="9">
                  <c:v>100.25442656167255</c:v>
                </c:pt>
                <c:pt idx="10">
                  <c:v>55.300936922258195</c:v>
                </c:pt>
                <c:pt idx="11">
                  <c:v>23.9289887833134</c:v>
                </c:pt>
                <c:pt idx="12">
                  <c:v>94.490078449469323</c:v>
                </c:pt>
                <c:pt idx="13">
                  <c:v>80.419971334500275</c:v>
                </c:pt>
                <c:pt idx="14">
                  <c:v>93.553353862632221</c:v>
                </c:pt>
                <c:pt idx="15">
                  <c:v>113.49364069952306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0607-41C4-9116-B0D5A54A7BB3}"/>
            </c:ext>
          </c:extLst>
        </c:ser>
        <c:ser>
          <c:idx val="3"/>
          <c:order val="3"/>
          <c:tx>
            <c:strRef>
              <c:f>Blad1!$E$25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34A853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Blad1!$A$26:$A$41</c:f>
              <c:strCache>
                <c:ptCount val="16"/>
                <c:pt idx="0">
                  <c:v>Wereldsteden index (GPCI)</c:v>
                </c:pt>
                <c:pt idx="1">
                  <c:v>Aantal BIZ'en</c:v>
                </c:pt>
                <c:pt idx="2">
                  <c:v>Ondernemersvertrouwen</c:v>
                </c:pt>
                <c:pt idx="3">
                  <c:v>Failissementen bedrijven en instellingen</c:v>
                </c:pt>
                <c:pt idx="4">
                  <c:v>Consumentenvertrouwen</c:v>
                </c:pt>
                <c:pt idx="5">
                  <c:v>Koopkracht</c:v>
                </c:pt>
                <c:pt idx="6">
                  <c:v>Koopbereidheid</c:v>
                </c:pt>
                <c:pt idx="7">
                  <c:v>Producentenvertrouwen</c:v>
                </c:pt>
                <c:pt idx="8">
                  <c:v>Bijstandsuitkeringen</c:v>
                </c:pt>
                <c:pt idx="9">
                  <c:v>Bewonersaantal</c:v>
                </c:pt>
                <c:pt idx="10">
                  <c:v>Passanten Kalverstraat</c:v>
                </c:pt>
                <c:pt idx="11">
                  <c:v>Bezoekcijfers musea, attracties &amp; theaters</c:v>
                </c:pt>
                <c:pt idx="12">
                  <c:v>Onroerend goed (gem huurprijzen)</c:v>
                </c:pt>
                <c:pt idx="13">
                  <c:v>Leegstand winkels</c:v>
                </c:pt>
                <c:pt idx="14">
                  <c:v>Parkeerplaatsen</c:v>
                </c:pt>
                <c:pt idx="15">
                  <c:v>(Semi)publieke e-laadpunten</c:v>
                </c:pt>
              </c:strCache>
            </c:strRef>
          </c:cat>
          <c:val>
            <c:numRef>
              <c:f>Blad1!$E$26:$E$41</c:f>
              <c:numCache>
                <c:formatCode>0</c:formatCode>
                <c:ptCount val="16"/>
                <c:pt idx="0">
                  <c:v>100</c:v>
                </c:pt>
                <c:pt idx="1">
                  <c:v>136</c:v>
                </c:pt>
                <c:pt idx="2">
                  <c:v>99.61125085753487</c:v>
                </c:pt>
                <c:pt idx="3">
                  <c:v>124.24242424242425</c:v>
                </c:pt>
                <c:pt idx="4">
                  <c:v>53.000845308537613</c:v>
                </c:pt>
                <c:pt idx="5">
                  <c:v>17.607457732085958</c:v>
                </c:pt>
                <c:pt idx="6">
                  <c:v>65.118243243243242</c:v>
                </c:pt>
                <c:pt idx="7">
                  <c:v>102.08250219420729</c:v>
                </c:pt>
                <c:pt idx="8">
                  <c:v>104.30462892198378</c:v>
                </c:pt>
                <c:pt idx="9">
                  <c:v>101.28594782528609</c:v>
                </c:pt>
                <c:pt idx="10">
                  <c:v>85.343771909897242</c:v>
                </c:pt>
                <c:pt idx="11">
                  <c:v>66.061236586304688</c:v>
                </c:pt>
                <c:pt idx="12">
                  <c:v>94.490078449469323</c:v>
                </c:pt>
                <c:pt idx="13">
                  <c:v>72.195037359714576</c:v>
                </c:pt>
                <c:pt idx="14">
                  <c:v>92.261346900522156</c:v>
                </c:pt>
                <c:pt idx="15">
                  <c:v>126.50536565977744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0607-41C4-9116-B0D5A54A7BB3}"/>
            </c:ext>
          </c:extLst>
        </c:ser>
        <c:ser>
          <c:idx val="4"/>
          <c:order val="4"/>
          <c:tx>
            <c:strRef>
              <c:f>Blad1!$F$25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F6D0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Blad1!$A$26:$A$41</c:f>
              <c:strCache>
                <c:ptCount val="16"/>
                <c:pt idx="0">
                  <c:v>Wereldsteden index (GPCI)</c:v>
                </c:pt>
                <c:pt idx="1">
                  <c:v>Aantal BIZ'en</c:v>
                </c:pt>
                <c:pt idx="2">
                  <c:v>Ondernemersvertrouwen</c:v>
                </c:pt>
                <c:pt idx="3">
                  <c:v>Failissementen bedrijven en instellingen</c:v>
                </c:pt>
                <c:pt idx="4">
                  <c:v>Consumentenvertrouwen</c:v>
                </c:pt>
                <c:pt idx="5">
                  <c:v>Koopkracht</c:v>
                </c:pt>
                <c:pt idx="6">
                  <c:v>Koopbereidheid</c:v>
                </c:pt>
                <c:pt idx="7">
                  <c:v>Producentenvertrouwen</c:v>
                </c:pt>
                <c:pt idx="8">
                  <c:v>Bijstandsuitkeringen</c:v>
                </c:pt>
                <c:pt idx="9">
                  <c:v>Bewonersaantal</c:v>
                </c:pt>
                <c:pt idx="10">
                  <c:v>Passanten Kalverstraat</c:v>
                </c:pt>
                <c:pt idx="11">
                  <c:v>Bezoekcijfers musea, attracties &amp; theaters</c:v>
                </c:pt>
                <c:pt idx="12">
                  <c:v>Onroerend goed (gem huurprijzen)</c:v>
                </c:pt>
                <c:pt idx="13">
                  <c:v>Leegstand winkels</c:v>
                </c:pt>
                <c:pt idx="14">
                  <c:v>Parkeerplaatsen</c:v>
                </c:pt>
                <c:pt idx="15">
                  <c:v>(Semi)publieke e-laadpunten</c:v>
                </c:pt>
              </c:strCache>
            </c:strRef>
          </c:cat>
          <c:val>
            <c:numRef>
              <c:f>Blad1!$F$26:$F$41</c:f>
              <c:numCache>
                <c:formatCode>0</c:formatCode>
                <c:ptCount val="16"/>
                <c:pt idx="0">
                  <c:v>100</c:v>
                </c:pt>
                <c:pt idx="1">
                  <c:v>144</c:v>
                </c:pt>
                <c:pt idx="2">
                  <c:v>97.873313514749597</c:v>
                </c:pt>
                <c:pt idx="3">
                  <c:v>97.041420118343197</c:v>
                </c:pt>
                <c:pt idx="4">
                  <c:v>62.214708368554525</c:v>
                </c:pt>
                <c:pt idx="5">
                  <c:v>52.299054476470822</c:v>
                </c:pt>
                <c:pt idx="6">
                  <c:v>71.283783783783775</c:v>
                </c:pt>
                <c:pt idx="7">
                  <c:v>96.337668555014758</c:v>
                </c:pt>
                <c:pt idx="8">
                  <c:v>108.02421597569847</c:v>
                </c:pt>
                <c:pt idx="9">
                  <c:v>103.63565195367363</c:v>
                </c:pt>
                <c:pt idx="10">
                  <c:v>98.725306238017168</c:v>
                </c:pt>
                <c:pt idx="11">
                  <c:v>81.360595732961613</c:v>
                </c:pt>
                <c:pt idx="12">
                  <c:v>92.090447623442557</c:v>
                </c:pt>
                <c:pt idx="13">
                  <c:v>98.127120844270067</c:v>
                </c:pt>
                <c:pt idx="14">
                  <c:v>91.156781362966939</c:v>
                </c:pt>
                <c:pt idx="15">
                  <c:v>135.35870429252782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0607-41C4-9116-B0D5A54A7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428613"/>
        <c:axId val="2104220950"/>
      </c:barChart>
      <c:catAx>
        <c:axId val="3004286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2104220950"/>
        <c:crosses val="autoZero"/>
        <c:auto val="1"/>
        <c:lblAlgn val="ctr"/>
        <c:lblOffset val="100"/>
        <c:noMultiLvlLbl val="1"/>
      </c:catAx>
      <c:valAx>
        <c:axId val="210422095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300428613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Veiligheid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Blad1!$B$44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Blad1!$A$45:$A$49</c:f>
              <c:strCache>
                <c:ptCount val="5"/>
                <c:pt idx="0">
                  <c:v>Aangiftes diefstal</c:v>
                </c:pt>
                <c:pt idx="1">
                  <c:v>Aangiftes geweld</c:v>
                </c:pt>
                <c:pt idx="2">
                  <c:v>Aangiftes overlast</c:v>
                </c:pt>
                <c:pt idx="3">
                  <c:v>Straatroof</c:v>
                </c:pt>
                <c:pt idx="4">
                  <c:v>Demonstraties</c:v>
                </c:pt>
              </c:strCache>
            </c:strRef>
          </c:cat>
          <c:val>
            <c:numRef>
              <c:f>Blad1!$B$45:$B$49</c:f>
              <c:numCache>
                <c:formatCode>0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BBED-4AAC-AB05-73DF7C4462FC}"/>
            </c:ext>
          </c:extLst>
        </c:ser>
        <c:ser>
          <c:idx val="1"/>
          <c:order val="1"/>
          <c:tx>
            <c:strRef>
              <c:f>Blad1!$C$44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Blad1!$A$45:$A$49</c:f>
              <c:strCache>
                <c:ptCount val="5"/>
                <c:pt idx="0">
                  <c:v>Aangiftes diefstal</c:v>
                </c:pt>
                <c:pt idx="1">
                  <c:v>Aangiftes geweld</c:v>
                </c:pt>
                <c:pt idx="2">
                  <c:v>Aangiftes overlast</c:v>
                </c:pt>
                <c:pt idx="3">
                  <c:v>Straatroof</c:v>
                </c:pt>
                <c:pt idx="4">
                  <c:v>Demonstraties</c:v>
                </c:pt>
              </c:strCache>
            </c:strRef>
          </c:cat>
          <c:val>
            <c:numRef>
              <c:f>Blad1!$C$45:$C$49</c:f>
              <c:numCache>
                <c:formatCode>0</c:formatCode>
                <c:ptCount val="5"/>
                <c:pt idx="0">
                  <c:v>134.34586247086247</c:v>
                </c:pt>
                <c:pt idx="1">
                  <c:v>122.80405405405406</c:v>
                </c:pt>
                <c:pt idx="2">
                  <c:v>98.015390846496558</c:v>
                </c:pt>
                <c:pt idx="3">
                  <c:v>134.77765108323831</c:v>
                </c:pt>
                <c:pt idx="4">
                  <c:v>101.82841068917018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BBED-4AAC-AB05-73DF7C4462FC}"/>
            </c:ext>
          </c:extLst>
        </c:ser>
        <c:ser>
          <c:idx val="2"/>
          <c:order val="2"/>
          <c:tx>
            <c:strRef>
              <c:f>Blad1!$D$44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Blad1!$A$45:$A$49</c:f>
              <c:strCache>
                <c:ptCount val="5"/>
                <c:pt idx="0">
                  <c:v>Aangiftes diefstal</c:v>
                </c:pt>
                <c:pt idx="1">
                  <c:v>Aangiftes geweld</c:v>
                </c:pt>
                <c:pt idx="2">
                  <c:v>Aangiftes overlast</c:v>
                </c:pt>
                <c:pt idx="3">
                  <c:v>Straatroof</c:v>
                </c:pt>
                <c:pt idx="4">
                  <c:v>Demonstraties</c:v>
                </c:pt>
              </c:strCache>
            </c:strRef>
          </c:cat>
          <c:val>
            <c:numRef>
              <c:f>Blad1!$D$45:$D$49</c:f>
              <c:numCache>
                <c:formatCode>0</c:formatCode>
                <c:ptCount val="5"/>
                <c:pt idx="0">
                  <c:v>223.01088270858526</c:v>
                </c:pt>
                <c:pt idx="1">
                  <c:v>149.48594928032898</c:v>
                </c:pt>
                <c:pt idx="2">
                  <c:v>110.13349514563106</c:v>
                </c:pt>
                <c:pt idx="3">
                  <c:v>184.11214953271028</c:v>
                </c:pt>
                <c:pt idx="4">
                  <c:v>94.393741851368972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BBED-4AAC-AB05-73DF7C4462FC}"/>
            </c:ext>
          </c:extLst>
        </c:ser>
        <c:ser>
          <c:idx val="3"/>
          <c:order val="3"/>
          <c:tx>
            <c:strRef>
              <c:f>Blad1!$E$44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34A853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Blad1!$A$45:$A$49</c:f>
              <c:strCache>
                <c:ptCount val="5"/>
                <c:pt idx="0">
                  <c:v>Aangiftes diefstal</c:v>
                </c:pt>
                <c:pt idx="1">
                  <c:v>Aangiftes geweld</c:v>
                </c:pt>
                <c:pt idx="2">
                  <c:v>Aangiftes overlast</c:v>
                </c:pt>
                <c:pt idx="3">
                  <c:v>Straatroof</c:v>
                </c:pt>
                <c:pt idx="4">
                  <c:v>Demonstraties</c:v>
                </c:pt>
              </c:strCache>
            </c:strRef>
          </c:cat>
          <c:val>
            <c:numRef>
              <c:f>Blad1!$E$45:$E$49</c:f>
              <c:numCache>
                <c:formatCode>0</c:formatCode>
                <c:ptCount val="5"/>
                <c:pt idx="0">
                  <c:v>129.50635489080824</c:v>
                </c:pt>
                <c:pt idx="1">
                  <c:v>102.49060150375939</c:v>
                </c:pt>
                <c:pt idx="2">
                  <c:v>93.292212798766386</c:v>
                </c:pt>
                <c:pt idx="3">
                  <c:v>173.56828193832598</c:v>
                </c:pt>
                <c:pt idx="4">
                  <c:v>95.894039735099341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BBED-4AAC-AB05-73DF7C4462FC}"/>
            </c:ext>
          </c:extLst>
        </c:ser>
        <c:ser>
          <c:idx val="4"/>
          <c:order val="4"/>
          <c:tx>
            <c:strRef>
              <c:f>Blad1!$F$44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F6D0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Blad1!$A$45:$A$49</c:f>
              <c:strCache>
                <c:ptCount val="5"/>
                <c:pt idx="0">
                  <c:v>Aangiftes diefstal</c:v>
                </c:pt>
                <c:pt idx="1">
                  <c:v>Aangiftes geweld</c:v>
                </c:pt>
                <c:pt idx="2">
                  <c:v>Aangiftes overlast</c:v>
                </c:pt>
                <c:pt idx="3">
                  <c:v>Straatroof</c:v>
                </c:pt>
                <c:pt idx="4">
                  <c:v>Demonstraties</c:v>
                </c:pt>
              </c:strCache>
            </c:strRef>
          </c:cat>
          <c:val>
            <c:numRef>
              <c:f>Blad1!$F$45:$F$49</c:f>
              <c:numCache>
                <c:formatCode>0</c:formatCode>
                <c:ptCount val="5"/>
                <c:pt idx="0">
                  <c:v>101.3407330073081</c:v>
                </c:pt>
                <c:pt idx="1">
                  <c:v>99.271734182976786</c:v>
                </c:pt>
                <c:pt idx="2">
                  <c:v>94.740963069294011</c:v>
                </c:pt>
                <c:pt idx="3">
                  <c:v>171.80232558139534</c:v>
                </c:pt>
                <c:pt idx="4">
                  <c:v>87.439613526570042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BBED-4AAC-AB05-73DF7C446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942092"/>
        <c:axId val="1814832355"/>
      </c:barChart>
      <c:catAx>
        <c:axId val="6619420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814832355"/>
        <c:crosses val="autoZero"/>
        <c:auto val="1"/>
        <c:lblAlgn val="ctr"/>
        <c:lblOffset val="100"/>
        <c:noMultiLvlLbl val="1"/>
      </c:catAx>
      <c:valAx>
        <c:axId val="18148323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66194209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Kwaliteit</a:t>
            </a:r>
            <a:r>
              <a:rPr lang="nl-NL" b="0" baseline="0">
                <a:solidFill>
                  <a:srgbClr val="757575"/>
                </a:solidFill>
                <a:latin typeface="+mn-lt"/>
              </a:rPr>
              <a:t> openbare ruimte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Blad1!$B$52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Blad1!$A$53:$A$57</c:f>
              <c:strCache>
                <c:ptCount val="5"/>
                <c:pt idx="0">
                  <c:v>Luchtkwaliteit</c:v>
                </c:pt>
                <c:pt idx="1">
                  <c:v>SIA meldingen (afval)</c:v>
                </c:pt>
                <c:pt idx="2">
                  <c:v>SIA meldingen (schoon)</c:v>
                </c:pt>
                <c:pt idx="3">
                  <c:v>Oppervlakte groen</c:v>
                </c:pt>
                <c:pt idx="4">
                  <c:v>Zwerfvuil grof</c:v>
                </c:pt>
              </c:strCache>
            </c:strRef>
          </c:cat>
          <c:val>
            <c:numRef>
              <c:f>Blad1!$B$53:$B$57</c:f>
              <c:numCache>
                <c:formatCode>0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E0F-469B-BFAF-2A89A591E23E}"/>
            </c:ext>
          </c:extLst>
        </c:ser>
        <c:ser>
          <c:idx val="1"/>
          <c:order val="1"/>
          <c:tx>
            <c:strRef>
              <c:f>Blad1!$C$52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Blad1!$A$53:$A$57</c:f>
              <c:strCache>
                <c:ptCount val="5"/>
                <c:pt idx="0">
                  <c:v>Luchtkwaliteit</c:v>
                </c:pt>
                <c:pt idx="1">
                  <c:v>SIA meldingen (afval)</c:v>
                </c:pt>
                <c:pt idx="2">
                  <c:v>SIA meldingen (schoon)</c:v>
                </c:pt>
                <c:pt idx="3">
                  <c:v>Oppervlakte groen</c:v>
                </c:pt>
                <c:pt idx="4">
                  <c:v>Zwerfvuil grof</c:v>
                </c:pt>
              </c:strCache>
            </c:strRef>
          </c:cat>
          <c:val>
            <c:numRef>
              <c:f>Blad1!$C$53:$C$57</c:f>
              <c:numCache>
                <c:formatCode>0</c:formatCode>
                <c:ptCount val="5"/>
                <c:pt idx="0">
                  <c:v>123.86754966887416</c:v>
                </c:pt>
                <c:pt idx="1">
                  <c:v>59.748985239268237</c:v>
                </c:pt>
                <c:pt idx="2">
                  <c:v>79.418695993715644</c:v>
                </c:pt>
                <c:pt idx="3">
                  <c:v>106.45161290322579</c:v>
                </c:pt>
                <c:pt idx="4">
                  <c:v>108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E0F-469B-BFAF-2A89A591E23E}"/>
            </c:ext>
          </c:extLst>
        </c:ser>
        <c:ser>
          <c:idx val="2"/>
          <c:order val="2"/>
          <c:tx>
            <c:strRef>
              <c:f>Blad1!$D$52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Blad1!$A$53:$A$57</c:f>
              <c:strCache>
                <c:ptCount val="5"/>
                <c:pt idx="0">
                  <c:v>Luchtkwaliteit</c:v>
                </c:pt>
                <c:pt idx="1">
                  <c:v>SIA meldingen (afval)</c:v>
                </c:pt>
                <c:pt idx="2">
                  <c:v>SIA meldingen (schoon)</c:v>
                </c:pt>
                <c:pt idx="3">
                  <c:v>Oppervlakte groen</c:v>
                </c:pt>
                <c:pt idx="4">
                  <c:v>Zwerfvuil grof</c:v>
                </c:pt>
              </c:strCache>
            </c:strRef>
          </c:cat>
          <c:val>
            <c:numRef>
              <c:f>Blad1!$D$53:$D$57</c:f>
              <c:numCache>
                <c:formatCode>0</c:formatCode>
                <c:ptCount val="5"/>
                <c:pt idx="0">
                  <c:v>124.90984372913047</c:v>
                </c:pt>
                <c:pt idx="1">
                  <c:v>51.280448700529355</c:v>
                </c:pt>
                <c:pt idx="2">
                  <c:v>80.216873842898707</c:v>
                </c:pt>
                <c:pt idx="3">
                  <c:v>84.290322580645167</c:v>
                </c:pt>
                <c:pt idx="4">
                  <c:v>117.33333333333333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3E0F-469B-BFAF-2A89A591E23E}"/>
            </c:ext>
          </c:extLst>
        </c:ser>
        <c:ser>
          <c:idx val="3"/>
          <c:order val="3"/>
          <c:tx>
            <c:strRef>
              <c:f>Blad1!$E$52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34A853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Blad1!$A$53:$A$57</c:f>
              <c:strCache>
                <c:ptCount val="5"/>
                <c:pt idx="0">
                  <c:v>Luchtkwaliteit</c:v>
                </c:pt>
                <c:pt idx="1">
                  <c:v>SIA meldingen (afval)</c:v>
                </c:pt>
                <c:pt idx="2">
                  <c:v>SIA meldingen (schoon)</c:v>
                </c:pt>
                <c:pt idx="3">
                  <c:v>Oppervlakte groen</c:v>
                </c:pt>
                <c:pt idx="4">
                  <c:v>Zwerfvuil grof</c:v>
                </c:pt>
              </c:strCache>
            </c:strRef>
          </c:cat>
          <c:val>
            <c:numRef>
              <c:f>Blad1!$E$53:$E$57</c:f>
              <c:numCache>
                <c:formatCode>0</c:formatCode>
                <c:ptCount val="5"/>
                <c:pt idx="0">
                  <c:v>116.84157921039477</c:v>
                </c:pt>
                <c:pt idx="1">
                  <c:v>65.773697491878934</c:v>
                </c:pt>
                <c:pt idx="2">
                  <c:v>74.796547472256464</c:v>
                </c:pt>
                <c:pt idx="3">
                  <c:v>87.018709677419352</c:v>
                </c:pt>
                <c:pt idx="4">
                  <c:v>110.66666666666667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3E0F-469B-BFAF-2A89A591E23E}"/>
            </c:ext>
          </c:extLst>
        </c:ser>
        <c:ser>
          <c:idx val="4"/>
          <c:order val="4"/>
          <c:tx>
            <c:strRef>
              <c:f>Blad1!$F$52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F6D0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Blad1!$A$53:$A$57</c:f>
              <c:strCache>
                <c:ptCount val="5"/>
                <c:pt idx="0">
                  <c:v>Luchtkwaliteit</c:v>
                </c:pt>
                <c:pt idx="1">
                  <c:v>SIA meldingen (afval)</c:v>
                </c:pt>
                <c:pt idx="2">
                  <c:v>SIA meldingen (schoon)</c:v>
                </c:pt>
                <c:pt idx="3">
                  <c:v>Oppervlakte groen</c:v>
                </c:pt>
                <c:pt idx="4">
                  <c:v>Zwerfvuil grof</c:v>
                </c:pt>
              </c:strCache>
            </c:strRef>
          </c:cat>
          <c:val>
            <c:numRef>
              <c:f>Blad1!$F$53:$F$57</c:f>
              <c:numCache>
                <c:formatCode>0</c:formatCode>
                <c:ptCount val="5"/>
                <c:pt idx="0">
                  <c:v>133.95785885150329</c:v>
                </c:pt>
                <c:pt idx="1">
                  <c:v>75.356797725439463</c:v>
                </c:pt>
                <c:pt idx="2">
                  <c:v>46.981979656116074</c:v>
                </c:pt>
                <c:pt idx="3">
                  <c:v>88.419032258064519</c:v>
                </c:pt>
                <c:pt idx="4">
                  <c:v>105.33333333333333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3E0F-469B-BFAF-2A89A591E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5349290"/>
        <c:axId val="110905776"/>
      </c:barChart>
      <c:catAx>
        <c:axId val="105534929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10905776"/>
        <c:crosses val="autoZero"/>
        <c:auto val="1"/>
        <c:lblAlgn val="ctr"/>
        <c:lblOffset val="100"/>
        <c:noMultiLvlLbl val="1"/>
      </c:catAx>
      <c:valAx>
        <c:axId val="11090577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055349290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333375</xdr:colOff>
      <xdr:row>0</xdr:row>
      <xdr:rowOff>76200</xdr:rowOff>
    </xdr:from>
    <xdr:ext cx="5715000" cy="3533775"/>
    <xdr:graphicFrame macro="">
      <xdr:nvGraphicFramePr>
        <xdr:cNvPr id="2" name="Chart 1" title="Diagra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14</xdr:col>
      <xdr:colOff>914400</xdr:colOff>
      <xdr:row>0</xdr:row>
      <xdr:rowOff>76200</xdr:rowOff>
    </xdr:from>
    <xdr:ext cx="5715000" cy="3533775"/>
    <xdr:graphicFrame macro="">
      <xdr:nvGraphicFramePr>
        <xdr:cNvPr id="3" name="Chart 2" title="Diagram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8</xdr:col>
      <xdr:colOff>249238</xdr:colOff>
      <xdr:row>24</xdr:row>
      <xdr:rowOff>141287</xdr:rowOff>
    </xdr:from>
    <xdr:ext cx="7429500" cy="4600575"/>
    <xdr:graphicFrame macro="">
      <xdr:nvGraphicFramePr>
        <xdr:cNvPr id="4" name="Chart 3" title="Diagram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16</xdr:col>
      <xdr:colOff>417079</xdr:colOff>
      <xdr:row>24</xdr:row>
      <xdr:rowOff>151100</xdr:rowOff>
    </xdr:from>
    <xdr:ext cx="7429500" cy="4600575"/>
    <xdr:graphicFrame macro="">
      <xdr:nvGraphicFramePr>
        <xdr:cNvPr id="9" name="Chart 5" title="Diagram">
          <a:extLst>
            <a:ext uri="{FF2B5EF4-FFF2-40B4-BE49-F238E27FC236}">
              <a16:creationId xmlns:a16="http://schemas.microsoft.com/office/drawing/2014/main" id="{00000000-0008-0000-0000-000006000000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8</xdr:col>
      <xdr:colOff>221674</xdr:colOff>
      <xdr:row>58</xdr:row>
      <xdr:rowOff>2020</xdr:rowOff>
    </xdr:from>
    <xdr:ext cx="7429500" cy="4600575"/>
    <xdr:graphicFrame macro="">
      <xdr:nvGraphicFramePr>
        <xdr:cNvPr id="7" name="Chart 6" title="Diagram">
          <a:extLst>
            <a:ext uri="{FF2B5EF4-FFF2-40B4-BE49-F238E27FC236}">
              <a16:creationId xmlns:a16="http://schemas.microsoft.com/office/drawing/2014/main" id="{00000000-0008-0000-0000-000007000000}"/>
            </a:ext>
            <a:ext uri="{147F2762-F138-4A5C-976F-8EAC2B608ADB}">
              <a16:predDERef xmlns:a16="http://schemas.microsoft.com/office/drawing/2014/main" pre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16</xdr:col>
      <xdr:colOff>398462</xdr:colOff>
      <xdr:row>58</xdr:row>
      <xdr:rowOff>41276</xdr:rowOff>
    </xdr:from>
    <xdr:ext cx="7429500" cy="4600575"/>
    <xdr:graphicFrame macro="">
      <xdr:nvGraphicFramePr>
        <xdr:cNvPr id="8" name="Chart 7" title="Diagram">
          <a:extLst>
            <a:ext uri="{FF2B5EF4-FFF2-40B4-BE49-F238E27FC236}">
              <a16:creationId xmlns:a16="http://schemas.microsoft.com/office/drawing/2014/main" id="{00000000-0008-0000-0000-000008000000}"/>
            </a:ext>
            <a:ext uri="{147F2762-F138-4A5C-976F-8EAC2B608ADB}">
              <a16:predDERef xmlns:a16="http://schemas.microsoft.com/office/drawing/2014/main" pre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64"/>
  <sheetViews>
    <sheetView tabSelected="1" topLeftCell="D1" zoomScaleNormal="100" workbookViewId="0">
      <selection activeCell="A28" sqref="A28"/>
    </sheetView>
  </sheetViews>
  <sheetFormatPr defaultColWidth="14.44140625" defaultRowHeight="15.75" customHeight="1" x14ac:dyDescent="0.25"/>
  <cols>
    <col min="1" max="1" width="38.44140625" bestFit="1" customWidth="1"/>
    <col min="7" max="7" width="6.21875" style="50" bestFit="1" customWidth="1"/>
  </cols>
  <sheetData>
    <row r="1" spans="1:7" ht="13.2" x14ac:dyDescent="0.25">
      <c r="A1" s="1"/>
      <c r="B1" s="13">
        <v>2019</v>
      </c>
      <c r="C1" s="13">
        <v>2020</v>
      </c>
      <c r="D1" s="13">
        <v>2021</v>
      </c>
      <c r="E1" s="13">
        <v>2022</v>
      </c>
      <c r="F1" s="13">
        <v>2023</v>
      </c>
      <c r="G1" s="45" t="s">
        <v>0</v>
      </c>
    </row>
    <row r="2" spans="1:7" ht="13.2" x14ac:dyDescent="0.25">
      <c r="A2" s="5" t="s">
        <v>1</v>
      </c>
      <c r="B2" s="26">
        <v>100</v>
      </c>
      <c r="C2" s="26">
        <v>55.959379569496093</v>
      </c>
      <c r="D2" s="26">
        <v>64.549886129971753</v>
      </c>
      <c r="E2" s="26">
        <v>92.932623576561426</v>
      </c>
      <c r="F2" s="26">
        <v>102.3595568303993</v>
      </c>
      <c r="G2" s="46">
        <v>2</v>
      </c>
    </row>
    <row r="3" spans="1:7" ht="13.2" x14ac:dyDescent="0.25">
      <c r="A3" s="5" t="s">
        <v>2</v>
      </c>
      <c r="B3" s="26">
        <v>100</v>
      </c>
      <c r="C3" s="26">
        <v>88.675629197955246</v>
      </c>
      <c r="D3" s="26">
        <v>96.328953812519487</v>
      </c>
      <c r="E3" s="26">
        <v>90.006883574436785</v>
      </c>
      <c r="F3" s="26">
        <v>95.595548302529679</v>
      </c>
      <c r="G3" s="46">
        <v>2</v>
      </c>
    </row>
    <row r="4" spans="1:7" ht="13.2" x14ac:dyDescent="0.25">
      <c r="A4" s="5" t="s">
        <v>3</v>
      </c>
      <c r="B4" s="26">
        <v>100</v>
      </c>
      <c r="C4" s="26">
        <v>118.35427382876431</v>
      </c>
      <c r="D4" s="26">
        <v>152.22724370372492</v>
      </c>
      <c r="E4" s="26">
        <v>118.95029817335187</v>
      </c>
      <c r="F4" s="26">
        <v>110.91907387350884</v>
      </c>
      <c r="G4" s="46">
        <v>1</v>
      </c>
    </row>
    <row r="5" spans="1:7" ht="13.2" x14ac:dyDescent="0.25">
      <c r="A5" s="22" t="s">
        <v>4</v>
      </c>
      <c r="B5" s="27">
        <v>100</v>
      </c>
      <c r="C5" s="27">
        <v>95.497368761016759</v>
      </c>
      <c r="D5" s="27">
        <v>91.606164437307399</v>
      </c>
      <c r="E5" s="27">
        <v>91.019440103723241</v>
      </c>
      <c r="F5" s="27">
        <v>90.009800364891333</v>
      </c>
      <c r="G5" s="46">
        <v>1</v>
      </c>
    </row>
    <row r="6" spans="1:7" ht="13.2" x14ac:dyDescent="0.25">
      <c r="A6" s="2"/>
      <c r="B6" s="6"/>
      <c r="C6" s="6"/>
      <c r="D6" s="6"/>
      <c r="E6" s="6"/>
      <c r="F6" s="6"/>
      <c r="G6" s="46"/>
    </row>
    <row r="7" spans="1:7" ht="13.8" x14ac:dyDescent="0.25">
      <c r="A7" s="38" t="s">
        <v>5</v>
      </c>
      <c r="B7" s="25">
        <f>SUMPRODUCT(B2:B5, G2:G5) / SUM(G2:G5)</f>
        <v>100</v>
      </c>
      <c r="C7" s="25">
        <f>SUMPRODUCT(C2:C5, G2:G5) / SUM(G2:G5)</f>
        <v>83.853610020780607</v>
      </c>
      <c r="D7" s="25">
        <f>SUMPRODUCT(D2:D5, G2:G5) / SUM(G2:G5)</f>
        <v>94.265181337669148</v>
      </c>
      <c r="E7" s="25">
        <f>SUMPRODUCT(E2:E5, G2:G5) / SUM(G2:G5)</f>
        <v>95.974792096511919</v>
      </c>
      <c r="F7" s="51">
        <f>SUMPRODUCT(F2:F5, G2:G5) / SUM(G2:G5)</f>
        <v>99.473180750709687</v>
      </c>
      <c r="G7" s="47"/>
    </row>
    <row r="8" spans="1:7" ht="13.2" x14ac:dyDescent="0.25">
      <c r="A8" s="2"/>
      <c r="B8" s="2"/>
      <c r="C8" s="2"/>
      <c r="D8" s="2"/>
      <c r="E8" s="2"/>
      <c r="F8" s="2"/>
      <c r="G8" s="48"/>
    </row>
    <row r="9" spans="1:7" ht="13.2" x14ac:dyDescent="0.25">
      <c r="A9" s="2"/>
      <c r="B9" s="2"/>
      <c r="C9" s="2"/>
      <c r="D9" s="2"/>
      <c r="E9" s="2"/>
      <c r="F9" s="2"/>
      <c r="G9" s="48"/>
    </row>
    <row r="10" spans="1:7" ht="13.2" x14ac:dyDescent="0.25">
      <c r="A10" s="14" t="s">
        <v>1</v>
      </c>
      <c r="B10" s="13">
        <v>2019</v>
      </c>
      <c r="C10" s="13">
        <v>2020</v>
      </c>
      <c r="D10" s="13">
        <v>2021</v>
      </c>
      <c r="E10" s="13">
        <v>2022</v>
      </c>
      <c r="F10" s="13">
        <v>2023</v>
      </c>
      <c r="G10" s="48"/>
    </row>
    <row r="11" spans="1:7" ht="13.2" x14ac:dyDescent="0.25">
      <c r="A11" s="16" t="s">
        <v>6</v>
      </c>
      <c r="B11" s="6">
        <v>100</v>
      </c>
      <c r="C11" s="6">
        <v>84.7</v>
      </c>
      <c r="D11" s="6">
        <v>93.8</v>
      </c>
      <c r="E11" s="6">
        <v>102.4</v>
      </c>
      <c r="F11" s="6">
        <v>107.1</v>
      </c>
      <c r="G11" s="48"/>
    </row>
    <row r="12" spans="1:7" ht="13.2" x14ac:dyDescent="0.25">
      <c r="A12" s="17" t="s">
        <v>7</v>
      </c>
      <c r="B12" s="3">
        <v>100</v>
      </c>
      <c r="C12" s="3">
        <v>46.3</v>
      </c>
      <c r="D12" s="3">
        <v>48.4</v>
      </c>
      <c r="E12" s="3">
        <v>101</v>
      </c>
      <c r="F12" s="3">
        <v>118.6</v>
      </c>
      <c r="G12" s="48"/>
    </row>
    <row r="13" spans="1:7" ht="13.2" x14ac:dyDescent="0.25">
      <c r="A13" s="17" t="s">
        <v>8</v>
      </c>
      <c r="B13" s="3">
        <v>100</v>
      </c>
      <c r="C13" s="3">
        <v>22.955764075067023</v>
      </c>
      <c r="D13" s="3">
        <v>23.458445040214475</v>
      </c>
      <c r="E13" s="3">
        <v>86.938672922251996</v>
      </c>
      <c r="F13" s="3">
        <v>112.52513404825737</v>
      </c>
      <c r="G13" s="48"/>
    </row>
    <row r="14" spans="1:7" ht="13.2" x14ac:dyDescent="0.25">
      <c r="A14" s="17" t="s">
        <v>9</v>
      </c>
      <c r="B14" s="7">
        <v>100</v>
      </c>
      <c r="C14" s="7">
        <v>95.5</v>
      </c>
      <c r="D14" s="7">
        <v>106.1</v>
      </c>
      <c r="E14" s="7">
        <v>126.9</v>
      </c>
      <c r="F14" s="7">
        <v>136.9</v>
      </c>
      <c r="G14" s="48"/>
    </row>
    <row r="15" spans="1:7" ht="13.2" x14ac:dyDescent="0.25">
      <c r="A15" s="17" t="s">
        <v>10</v>
      </c>
      <c r="B15" s="7">
        <v>100</v>
      </c>
      <c r="C15" s="7">
        <v>16.911764705882351</v>
      </c>
      <c r="D15" s="7">
        <v>120.58823529411764</v>
      </c>
      <c r="E15" s="7">
        <v>130.88235294117646</v>
      </c>
      <c r="F15" s="7">
        <v>98.529411764705884</v>
      </c>
      <c r="G15" s="48"/>
    </row>
    <row r="16" spans="1:7" ht="13.2" x14ac:dyDescent="0.25">
      <c r="A16" s="17" t="s">
        <v>11</v>
      </c>
      <c r="B16" s="7">
        <v>100</v>
      </c>
      <c r="C16" s="7">
        <v>83.478661728626562</v>
      </c>
      <c r="D16" s="7">
        <v>98.399824980857289</v>
      </c>
      <c r="E16" s="7">
        <v>100.17658181363586</v>
      </c>
      <c r="F16" s="7">
        <v>95.250261747378616</v>
      </c>
      <c r="G16" s="48"/>
    </row>
    <row r="17" spans="1:26" ht="13.2" x14ac:dyDescent="0.25">
      <c r="A17" s="5" t="s">
        <v>12</v>
      </c>
      <c r="B17" s="7">
        <v>100</v>
      </c>
      <c r="C17" s="7">
        <v>96.15384615384616</v>
      </c>
      <c r="D17" s="3">
        <v>92.307692307692307</v>
      </c>
      <c r="E17" s="3">
        <v>92.307692307692307</v>
      </c>
      <c r="F17" s="3">
        <v>92.307692307692307</v>
      </c>
      <c r="G17" s="48"/>
    </row>
    <row r="18" spans="1:26" ht="13.2" x14ac:dyDescent="0.25">
      <c r="A18" s="5" t="s">
        <v>13</v>
      </c>
      <c r="B18" s="7">
        <v>100</v>
      </c>
      <c r="C18" s="7">
        <v>91.978609625668469</v>
      </c>
      <c r="D18" s="7">
        <v>62.318840579710155</v>
      </c>
      <c r="E18" s="7">
        <v>86.868686868686879</v>
      </c>
      <c r="F18" s="7">
        <v>87.309644670050773</v>
      </c>
      <c r="G18" s="48"/>
    </row>
    <row r="19" spans="1:26" ht="13.2" x14ac:dyDescent="0.25">
      <c r="A19" s="5" t="s">
        <v>14</v>
      </c>
      <c r="B19" s="7">
        <v>100</v>
      </c>
      <c r="C19" s="7">
        <v>38.338448049101274</v>
      </c>
      <c r="D19" s="7">
        <v>30.863656291100394</v>
      </c>
      <c r="E19" s="7">
        <v>80.863656291100398</v>
      </c>
      <c r="F19" s="7">
        <v>112.51096010521702</v>
      </c>
      <c r="G19" s="48"/>
    </row>
    <row r="20" spans="1:26" ht="13.2" x14ac:dyDescent="0.25">
      <c r="A20" s="5" t="s">
        <v>15</v>
      </c>
      <c r="B20" s="8">
        <v>100</v>
      </c>
      <c r="C20" s="8">
        <v>29.128501110470399</v>
      </c>
      <c r="D20" s="8">
        <v>35.55110847687267</v>
      </c>
      <c r="E20" s="8">
        <v>73.174000769436745</v>
      </c>
      <c r="F20" s="8">
        <v>86.306258612217192</v>
      </c>
      <c r="G20" s="49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3.2" x14ac:dyDescent="0.25">
      <c r="A21" s="43" t="s">
        <v>16</v>
      </c>
      <c r="B21" s="8">
        <v>100</v>
      </c>
      <c r="C21" s="8">
        <v>17</v>
      </c>
      <c r="D21" s="8">
        <v>14</v>
      </c>
      <c r="E21" s="8">
        <v>59</v>
      </c>
      <c r="F21" s="8">
        <v>93</v>
      </c>
      <c r="G21" s="49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3.2" x14ac:dyDescent="0.25">
      <c r="A22" s="44" t="s">
        <v>42</v>
      </c>
      <c r="B22" s="39">
        <v>100</v>
      </c>
      <c r="C22" s="39">
        <v>49.066959385290886</v>
      </c>
      <c r="D22" s="39">
        <v>48.810830589096234</v>
      </c>
      <c r="E22" s="39">
        <v>74.679839004756673</v>
      </c>
      <c r="F22" s="39">
        <v>87.486278814489566</v>
      </c>
      <c r="G22" s="49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3.2" x14ac:dyDescent="0.25">
      <c r="A23" s="4"/>
      <c r="B23" s="9"/>
      <c r="C23" s="9"/>
      <c r="D23" s="9"/>
      <c r="E23" s="9"/>
      <c r="F23" s="9"/>
      <c r="G23" s="49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3.2" x14ac:dyDescent="0.25">
      <c r="A24" s="4"/>
      <c r="B24" s="9"/>
      <c r="C24" s="9"/>
      <c r="D24" s="9"/>
      <c r="E24" s="9"/>
      <c r="F24" s="9"/>
      <c r="G24" s="49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3.2" x14ac:dyDescent="0.25">
      <c r="A25" s="12" t="s">
        <v>2</v>
      </c>
      <c r="B25" s="13">
        <v>2019</v>
      </c>
      <c r="C25" s="13">
        <v>2020</v>
      </c>
      <c r="D25" s="13">
        <v>2021</v>
      </c>
      <c r="E25" s="13">
        <v>2022</v>
      </c>
      <c r="F25" s="13">
        <v>2023</v>
      </c>
      <c r="G25" s="49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3.2" x14ac:dyDescent="0.25">
      <c r="A26" s="18" t="s">
        <v>17</v>
      </c>
      <c r="B26" s="24">
        <v>100</v>
      </c>
      <c r="C26" s="24">
        <v>100</v>
      </c>
      <c r="D26" s="24">
        <v>100</v>
      </c>
      <c r="E26" s="24">
        <v>100</v>
      </c>
      <c r="F26" s="24">
        <v>100</v>
      </c>
      <c r="G26" s="49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3.2" x14ac:dyDescent="0.25">
      <c r="A27" s="19" t="s">
        <v>43</v>
      </c>
      <c r="B27" s="24">
        <v>100</v>
      </c>
      <c r="C27" s="24">
        <v>120</v>
      </c>
      <c r="D27" s="24">
        <v>128</v>
      </c>
      <c r="E27" s="24">
        <v>136</v>
      </c>
      <c r="F27" s="24">
        <v>144</v>
      </c>
      <c r="G27" s="49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3.2" x14ac:dyDescent="0.25">
      <c r="A28" s="19" t="s">
        <v>18</v>
      </c>
      <c r="B28" s="24">
        <v>100</v>
      </c>
      <c r="C28" s="24">
        <v>76.995197804710727</v>
      </c>
      <c r="D28" s="24">
        <v>98.765149782757817</v>
      </c>
      <c r="E28" s="24">
        <v>99.61125085753487</v>
      </c>
      <c r="F28" s="24">
        <v>97.873313514749597</v>
      </c>
      <c r="G28" s="4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3.2" x14ac:dyDescent="0.25">
      <c r="A29" s="20" t="s">
        <v>19</v>
      </c>
      <c r="B29" s="24">
        <v>100</v>
      </c>
      <c r="C29" s="24">
        <v>95.072463768115938</v>
      </c>
      <c r="D29" s="24">
        <v>169.94818652849742</v>
      </c>
      <c r="E29" s="24">
        <v>124.24242424242425</v>
      </c>
      <c r="F29" s="24">
        <v>97.041420118343197</v>
      </c>
      <c r="G29" s="49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3.2" x14ac:dyDescent="0.25">
      <c r="A30" s="17" t="s">
        <v>20</v>
      </c>
      <c r="B30" s="24">
        <v>100</v>
      </c>
      <c r="C30" s="24">
        <v>80.64243448858835</v>
      </c>
      <c r="D30" s="24">
        <v>88.672865595942525</v>
      </c>
      <c r="E30" s="24">
        <v>53.000845308537613</v>
      </c>
      <c r="F30" s="24">
        <v>62.214708368554525</v>
      </c>
      <c r="G30" s="49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3.2" x14ac:dyDescent="0.25">
      <c r="A31" s="20" t="s">
        <v>21</v>
      </c>
      <c r="B31" s="24">
        <v>100</v>
      </c>
      <c r="C31" s="24">
        <v>130.35514715133672</v>
      </c>
      <c r="D31" s="24">
        <v>95.663550406951884</v>
      </c>
      <c r="E31" s="24">
        <v>17.607457732085958</v>
      </c>
      <c r="F31" s="24">
        <v>52.299054476470822</v>
      </c>
      <c r="G31" s="49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3.2" x14ac:dyDescent="0.25">
      <c r="A32" s="20" t="s">
        <v>22</v>
      </c>
      <c r="B32" s="30">
        <v>100</v>
      </c>
      <c r="C32" s="24">
        <v>93.665540540540533</v>
      </c>
      <c r="D32" s="30">
        <v>96.621621621621614</v>
      </c>
      <c r="E32" s="30">
        <v>65.118243243243242</v>
      </c>
      <c r="F32" s="24">
        <v>71.283783783783775</v>
      </c>
      <c r="G32" s="49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3.2" x14ac:dyDescent="0.25">
      <c r="A33" s="20" t="s">
        <v>23</v>
      </c>
      <c r="B33" s="30">
        <v>100</v>
      </c>
      <c r="C33" s="30">
        <v>88.470438043564997</v>
      </c>
      <c r="D33" s="30">
        <v>103.65435250937527</v>
      </c>
      <c r="E33" s="30">
        <v>102.08250219420729</v>
      </c>
      <c r="F33" s="30">
        <v>96.337668555014758</v>
      </c>
      <c r="G33" s="49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3.2" x14ac:dyDescent="0.25">
      <c r="A34" s="20" t="s">
        <v>24</v>
      </c>
      <c r="B34" s="30">
        <v>100</v>
      </c>
      <c r="C34" s="30">
        <v>100.70999780618656</v>
      </c>
      <c r="D34" s="30">
        <v>98.49613794179605</v>
      </c>
      <c r="E34" s="30">
        <v>104.30462892198378</v>
      </c>
      <c r="F34" s="30">
        <v>108.02421597569847</v>
      </c>
      <c r="G34" s="49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3.2" x14ac:dyDescent="0.25">
      <c r="A35" s="29" t="s">
        <v>25</v>
      </c>
      <c r="B35" s="30">
        <v>100</v>
      </c>
      <c r="C35" s="30">
        <v>100.51576063180678</v>
      </c>
      <c r="D35" s="30">
        <v>100.25442656167255</v>
      </c>
      <c r="E35" s="30">
        <v>101.28594782528609</v>
      </c>
      <c r="F35" s="30">
        <v>103.63565195367363</v>
      </c>
      <c r="G35" s="49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3.2" x14ac:dyDescent="0.25">
      <c r="A36" s="20" t="s">
        <v>26</v>
      </c>
      <c r="B36" s="24">
        <v>100</v>
      </c>
      <c r="C36" s="24">
        <v>47.171190634957568</v>
      </c>
      <c r="D36" s="24">
        <v>55.300936922258195</v>
      </c>
      <c r="E36" s="24">
        <v>85.343771909897242</v>
      </c>
      <c r="F36" s="24">
        <v>98.725306238017168</v>
      </c>
      <c r="G36" s="49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3.2" x14ac:dyDescent="0.25">
      <c r="A37" s="20" t="s">
        <v>27</v>
      </c>
      <c r="B37" s="30">
        <v>100</v>
      </c>
      <c r="C37" s="30">
        <v>33.762662215978537</v>
      </c>
      <c r="D37" s="30">
        <v>23.9289887833134</v>
      </c>
      <c r="E37" s="30">
        <v>66.061236586304688</v>
      </c>
      <c r="F37" s="30">
        <v>81.360595732961613</v>
      </c>
      <c r="G37" s="49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3.2" x14ac:dyDescent="0.25">
      <c r="A38" s="28" t="s">
        <v>28</v>
      </c>
      <c r="B38" s="24">
        <v>100</v>
      </c>
      <c r="C38" s="24">
        <v>97.766497461928935</v>
      </c>
      <c r="D38" s="24">
        <v>94.490078449469323</v>
      </c>
      <c r="E38" s="24">
        <v>94.490078449469323</v>
      </c>
      <c r="F38" s="24">
        <v>92.090447623442557</v>
      </c>
      <c r="G38" s="49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3.2" x14ac:dyDescent="0.25">
      <c r="A39" s="41" t="s">
        <v>29</v>
      </c>
      <c r="B39" s="30">
        <v>100</v>
      </c>
      <c r="C39" s="30">
        <v>49.778283427668143</v>
      </c>
      <c r="D39" s="30">
        <v>80.419971334500275</v>
      </c>
      <c r="E39" s="30">
        <v>72.195037359714576</v>
      </c>
      <c r="F39" s="30">
        <v>98.127120844270067</v>
      </c>
      <c r="G39" s="49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3.2" x14ac:dyDescent="0.25">
      <c r="A40" s="41" t="s">
        <v>30</v>
      </c>
      <c r="B40" s="30">
        <v>100</v>
      </c>
      <c r="C40" s="30">
        <v>95.200160664078197</v>
      </c>
      <c r="D40" s="30">
        <v>93.553353862632221</v>
      </c>
      <c r="E40" s="30">
        <v>92.261346900522156</v>
      </c>
      <c r="F40" s="30">
        <v>91.156781362966939</v>
      </c>
      <c r="G40" s="49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3.2" x14ac:dyDescent="0.25">
      <c r="A41" s="42" t="s">
        <v>31</v>
      </c>
      <c r="B41" s="40">
        <v>100</v>
      </c>
      <c r="C41" s="40">
        <v>108.70429252782195</v>
      </c>
      <c r="D41" s="40">
        <v>113.49364069952306</v>
      </c>
      <c r="E41" s="40">
        <v>126.50536565977744</v>
      </c>
      <c r="F41" s="40">
        <v>135.35870429252782</v>
      </c>
      <c r="G41" s="49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3.2" x14ac:dyDescent="0.25">
      <c r="A42" s="10"/>
      <c r="B42" s="9"/>
      <c r="C42" s="9"/>
      <c r="D42" s="9"/>
      <c r="E42" s="9"/>
      <c r="F42" s="9"/>
      <c r="G42" s="49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3.2" x14ac:dyDescent="0.25">
      <c r="A43" s="4"/>
      <c r="B43" s="9"/>
      <c r="C43" s="9"/>
      <c r="D43" s="9"/>
      <c r="E43" s="9"/>
      <c r="F43" s="9"/>
      <c r="G43" s="49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3.2" x14ac:dyDescent="0.25">
      <c r="A44" s="15" t="s">
        <v>3</v>
      </c>
      <c r="B44" s="13">
        <v>2019</v>
      </c>
      <c r="C44" s="13">
        <v>2020</v>
      </c>
      <c r="D44" s="13">
        <v>2021</v>
      </c>
      <c r="E44" s="13">
        <v>2022</v>
      </c>
      <c r="F44" s="13">
        <v>2023</v>
      </c>
      <c r="G44" s="49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3.2" x14ac:dyDescent="0.25">
      <c r="A45" s="21" t="s">
        <v>32</v>
      </c>
      <c r="B45" s="24">
        <v>100</v>
      </c>
      <c r="C45" s="24">
        <v>134.34586247086247</v>
      </c>
      <c r="D45" s="24">
        <v>223.01088270858526</v>
      </c>
      <c r="E45" s="31">
        <v>129.50635489080824</v>
      </c>
      <c r="F45" s="31">
        <v>101.3407330073081</v>
      </c>
      <c r="G45" s="49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3.2" x14ac:dyDescent="0.25">
      <c r="A46" s="5" t="s">
        <v>33</v>
      </c>
      <c r="B46" s="24">
        <v>100</v>
      </c>
      <c r="C46" s="31">
        <v>122.80405405405406</v>
      </c>
      <c r="D46" s="31">
        <v>149.48594928032898</v>
      </c>
      <c r="E46" s="31">
        <v>102.49060150375939</v>
      </c>
      <c r="F46" s="31">
        <v>99.271734182976786</v>
      </c>
      <c r="G46" s="49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3.2" x14ac:dyDescent="0.25">
      <c r="A47" s="5" t="s">
        <v>34</v>
      </c>
      <c r="B47" s="24">
        <v>100</v>
      </c>
      <c r="C47" s="24">
        <v>98.015390846496558</v>
      </c>
      <c r="D47" s="24">
        <v>110.13349514563106</v>
      </c>
      <c r="E47" s="24">
        <v>93.292212798766386</v>
      </c>
      <c r="F47" s="24">
        <v>94.740963069294011</v>
      </c>
      <c r="G47" s="49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3.2" x14ac:dyDescent="0.25">
      <c r="A48" s="17" t="s">
        <v>35</v>
      </c>
      <c r="B48" s="30">
        <v>100</v>
      </c>
      <c r="C48" s="30">
        <v>134.77765108323831</v>
      </c>
      <c r="D48" s="30">
        <v>184.11214953271028</v>
      </c>
      <c r="E48" s="30">
        <v>173.56828193832598</v>
      </c>
      <c r="F48" s="30">
        <v>171.80232558139534</v>
      </c>
      <c r="G48" s="49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3.2" x14ac:dyDescent="0.25">
      <c r="A49" s="23" t="s">
        <v>36</v>
      </c>
      <c r="B49" s="32">
        <v>100</v>
      </c>
      <c r="C49" s="33">
        <v>101.82841068917018</v>
      </c>
      <c r="D49" s="33">
        <v>94.393741851368972</v>
      </c>
      <c r="E49" s="33">
        <v>95.894039735099341</v>
      </c>
      <c r="F49" s="33">
        <v>87.439613526570042</v>
      </c>
      <c r="G49" s="49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3.2" x14ac:dyDescent="0.25">
      <c r="A50" s="4"/>
      <c r="B50" s="9"/>
      <c r="C50" s="9"/>
      <c r="D50" s="9"/>
      <c r="E50" s="9"/>
      <c r="F50" s="9"/>
      <c r="G50" s="49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3.2" x14ac:dyDescent="0.25">
      <c r="A51" s="4"/>
      <c r="B51" s="9"/>
      <c r="C51" s="9"/>
      <c r="D51" s="9"/>
      <c r="E51" s="9"/>
      <c r="F51" s="9"/>
      <c r="G51" s="49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3.2" x14ac:dyDescent="0.25">
      <c r="A52" s="12" t="s">
        <v>4</v>
      </c>
      <c r="B52" s="13">
        <v>2019</v>
      </c>
      <c r="C52" s="13">
        <v>2020</v>
      </c>
      <c r="D52" s="13">
        <v>2021</v>
      </c>
      <c r="E52" s="13">
        <v>2022</v>
      </c>
      <c r="F52" s="13">
        <v>2023</v>
      </c>
      <c r="G52" s="49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3.2" x14ac:dyDescent="0.25">
      <c r="A53" s="34" t="s">
        <v>37</v>
      </c>
      <c r="B53" s="24">
        <v>100</v>
      </c>
      <c r="C53" s="24">
        <v>123.86754966887416</v>
      </c>
      <c r="D53" s="24">
        <v>124.90984372913047</v>
      </c>
      <c r="E53" s="24">
        <v>116.84157921039477</v>
      </c>
      <c r="F53" s="24">
        <v>133.95785885150329</v>
      </c>
      <c r="G53" s="49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3.2" x14ac:dyDescent="0.25">
      <c r="A54" s="35" t="s">
        <v>38</v>
      </c>
      <c r="B54" s="24">
        <v>100</v>
      </c>
      <c r="C54" s="24">
        <v>59.748985239268237</v>
      </c>
      <c r="D54" s="24">
        <v>51.280448700529355</v>
      </c>
      <c r="E54" s="24">
        <v>65.773697491878934</v>
      </c>
      <c r="F54" s="24">
        <v>75.356797725439463</v>
      </c>
      <c r="G54" s="49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3.2" x14ac:dyDescent="0.25">
      <c r="A55" s="35" t="s">
        <v>39</v>
      </c>
      <c r="B55" s="24">
        <v>100</v>
      </c>
      <c r="C55" s="24">
        <v>79.418695993715644</v>
      </c>
      <c r="D55" s="24">
        <v>80.216873842898707</v>
      </c>
      <c r="E55" s="24">
        <v>74.796547472256464</v>
      </c>
      <c r="F55" s="24">
        <v>46.981979656116074</v>
      </c>
      <c r="G55" s="49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3.2" x14ac:dyDescent="0.25">
      <c r="A56" s="35" t="s">
        <v>40</v>
      </c>
      <c r="B56" s="36">
        <v>100</v>
      </c>
      <c r="C56" s="24">
        <v>106.45161290322579</v>
      </c>
      <c r="D56" s="24">
        <v>84.290322580645167</v>
      </c>
      <c r="E56" s="24">
        <v>87.018709677419352</v>
      </c>
      <c r="F56" s="24">
        <v>88.419032258064519</v>
      </c>
      <c r="G56" s="49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3.2" x14ac:dyDescent="0.25">
      <c r="A57" s="37" t="s">
        <v>41</v>
      </c>
      <c r="B57" s="32">
        <v>100</v>
      </c>
      <c r="C57" s="33">
        <v>108</v>
      </c>
      <c r="D57" s="33">
        <v>117.33333333333333</v>
      </c>
      <c r="E57" s="33">
        <v>110.66666666666667</v>
      </c>
      <c r="F57" s="33">
        <v>105.33333333333333</v>
      </c>
      <c r="G57" s="49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3.2" x14ac:dyDescent="0.25">
      <c r="A58" s="4"/>
      <c r="B58" s="8"/>
      <c r="C58" s="8"/>
      <c r="D58" s="8"/>
      <c r="E58" s="8"/>
      <c r="F58" s="8"/>
      <c r="G58" s="49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3.2" x14ac:dyDescent="0.25">
      <c r="A59" s="4"/>
      <c r="B59" s="8"/>
      <c r="C59" s="8"/>
      <c r="D59" s="8"/>
      <c r="E59" s="8"/>
      <c r="F59" s="8"/>
      <c r="G59" s="49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3.2" x14ac:dyDescent="0.25">
      <c r="A60" s="11"/>
      <c r="B60" s="7"/>
      <c r="C60" s="7"/>
      <c r="D60" s="7"/>
      <c r="E60" s="7"/>
      <c r="F60" s="7"/>
      <c r="G60" s="48"/>
    </row>
    <row r="61" spans="1:26" ht="13.2" x14ac:dyDescent="0.25">
      <c r="A61" s="2"/>
      <c r="B61" s="3"/>
      <c r="C61" s="3"/>
      <c r="D61" s="3"/>
      <c r="E61" s="3"/>
      <c r="F61" s="3"/>
      <c r="G61" s="48"/>
    </row>
    <row r="62" spans="1:26" ht="13.2" x14ac:dyDescent="0.25">
      <c r="A62" s="2"/>
      <c r="B62" s="3"/>
      <c r="C62" s="3"/>
      <c r="D62" s="3"/>
      <c r="E62" s="3"/>
      <c r="F62" s="3"/>
      <c r="G62" s="48"/>
    </row>
    <row r="63" spans="1:26" ht="13.2" x14ac:dyDescent="0.25">
      <c r="A63" s="2"/>
      <c r="B63" s="3"/>
      <c r="C63" s="3"/>
      <c r="D63" s="3"/>
      <c r="E63" s="3"/>
      <c r="F63" s="3"/>
      <c r="G63" s="48"/>
    </row>
    <row r="64" spans="1:26" ht="13.2" x14ac:dyDescent="0.25">
      <c r="A64" s="2"/>
      <c r="B64" s="3"/>
      <c r="C64" s="3"/>
      <c r="D64" s="3"/>
      <c r="E64" s="3"/>
      <c r="F64" s="3"/>
      <c r="G64" s="48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AAD5A46884F448B1CBB71AE3D74563" ma:contentTypeVersion="14" ma:contentTypeDescription="Een nieuw document maken." ma:contentTypeScope="" ma:versionID="819bd77076e598ce42ff80c0638482bd">
  <xsd:schema xmlns:xsd="http://www.w3.org/2001/XMLSchema" xmlns:xs="http://www.w3.org/2001/XMLSchema" xmlns:p="http://schemas.microsoft.com/office/2006/metadata/properties" xmlns:ns2="bd91e231-c76b-42e7-a7e2-769b90928739" xmlns:ns3="259e39b2-f4e9-49bc-baf7-60ae5ca75ce2" targetNamespace="http://schemas.microsoft.com/office/2006/metadata/properties" ma:root="true" ma:fieldsID="75b59a25fd3f79f89d852b71a5f7f6e0" ns2:_="" ns3:_="">
    <xsd:import namespace="bd91e231-c76b-42e7-a7e2-769b90928739"/>
    <xsd:import namespace="259e39b2-f4e9-49bc-baf7-60ae5ca75ce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91e231-c76b-42e7-a7e2-769b9092873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dexed="true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7" nillable="true" ma:displayName="Taxonomy Catch All Column" ma:hidden="true" ma:list="{92b4e357-16c6-408c-b178-e236e3f424ba}" ma:internalName="TaxCatchAll" ma:showField="CatchAllData" ma:web="bd91e231-c76b-42e7-a7e2-769b909287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9e39b2-f4e9-49bc-baf7-60ae5ca75c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Afbeeldingtags" ma:readOnly="false" ma:fieldId="{5cf76f15-5ced-4ddc-b409-7134ff3c332f}" ma:taxonomyMulti="true" ma:sspId="acc05cb1-dcba-43f8-a5ec-34d252c623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59e39b2-f4e9-49bc-baf7-60ae5ca75ce2">
      <Terms xmlns="http://schemas.microsoft.com/office/infopath/2007/PartnerControls"/>
    </lcf76f155ced4ddcb4097134ff3c332f>
    <TaxCatchAll xmlns="bd91e231-c76b-42e7-a7e2-769b90928739" xsi:nil="true"/>
    <_dlc_DocId xmlns="bd91e231-c76b-42e7-a7e2-769b90928739">2ZRS5FN6FJWJ-1009243345-45668</_dlc_DocId>
    <_dlc_DocIdUrl xmlns="bd91e231-c76b-42e7-a7e2-769b90928739">
      <Url>https://amsterdamcity.sharepoint.com/sites/Data/_layouts/15/DocIdRedir.aspx?ID=2ZRS5FN6FJWJ-1009243345-45668</Url>
      <Description>2ZRS5FN6FJWJ-1009243345-45668</Description>
    </_dlc_DocIdUrl>
  </documentManagement>
</p:properties>
</file>

<file path=customXml/itemProps1.xml><?xml version="1.0" encoding="utf-8"?>
<ds:datastoreItem xmlns:ds="http://schemas.openxmlformats.org/officeDocument/2006/customXml" ds:itemID="{96FB862E-37EF-4E8B-ADCF-5754F74AF2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91e231-c76b-42e7-a7e2-769b90928739"/>
    <ds:schemaRef ds:uri="259e39b2-f4e9-49bc-baf7-60ae5ca75c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CAB559-F615-480D-8F78-C387831BDCC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F4FE475-4521-47D5-A049-78360D6180E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AA86EEF-EF7B-490D-8FC5-F7CC30CE1B16}">
  <ds:schemaRefs>
    <ds:schemaRef ds:uri="http://schemas.microsoft.com/office/2006/metadata/properties"/>
    <ds:schemaRef ds:uri="http://schemas.microsoft.com/office/infopath/2007/PartnerControls"/>
    <ds:schemaRef ds:uri="259e39b2-f4e9-49bc-baf7-60ae5ca75ce2"/>
    <ds:schemaRef ds:uri="bd91e231-c76b-42e7-a7e2-769b9092873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 M</dc:creator>
  <cp:keywords/>
  <dc:description/>
  <cp:lastModifiedBy>Jan Stoeltie</cp:lastModifiedBy>
  <cp:revision/>
  <cp:lastPrinted>2024-03-04T20:58:41Z</cp:lastPrinted>
  <dcterms:created xsi:type="dcterms:W3CDTF">2023-02-06T20:39:52Z</dcterms:created>
  <dcterms:modified xsi:type="dcterms:W3CDTF">2024-03-05T17:37:59Z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0x010100CBAAD5A46884F448B1CBB71AE3D74563</vt:lpwstr>
  </property>
  <property fmtid="{D5CDD505-2E9C-101B-9397-08002B2CF9AE}" pid="3" name="_dlc_DocIdItemGuid">
    <vt:lpwstr>64aa5c75-cce6-4204-abf9-445d94c1f91b</vt:lpwstr>
  </property>
  <property fmtid="{D5CDD505-2E9C-101B-9397-08002B2CF9AE}" pid="4" name="MediaServiceImageTags">
    <vt:lpwstr/>
  </property>
</Properties>
</file>